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s" sheetId="8" r:id="rId2"/>
    <sheet name="Non trading" sheetId="3" r:id="rId3"/>
    <sheet name="Suspend companies " sheetId="7" r:id="rId4"/>
  </sheets>
  <calcPr calcId="162913"/>
</workbook>
</file>

<file path=xl/calcChain.xml><?xml version="1.0" encoding="utf-8"?>
<calcChain xmlns="http://schemas.openxmlformats.org/spreadsheetml/2006/main">
  <c r="F13" i="8" l="1"/>
  <c r="F14" i="8" s="1"/>
  <c r="E13" i="8"/>
  <c r="D13" i="8"/>
  <c r="F9" i="8"/>
  <c r="E9" i="8"/>
  <c r="D9" i="8"/>
  <c r="K26" i="5"/>
  <c r="L26" i="5"/>
  <c r="M26" i="5"/>
  <c r="K45" i="5"/>
  <c r="L45" i="5"/>
  <c r="M45" i="5"/>
  <c r="K38" i="5"/>
  <c r="L38" i="5"/>
  <c r="M38" i="5"/>
  <c r="D14" i="8" l="1"/>
  <c r="M52" i="5"/>
  <c r="E14" i="8"/>
  <c r="K52" i="5"/>
  <c r="L52" i="5"/>
</calcChain>
</file>

<file path=xl/sharedStrings.xml><?xml version="1.0" encoding="utf-8"?>
<sst xmlns="http://schemas.openxmlformats.org/spreadsheetml/2006/main" count="324" uniqueCount="237">
  <si>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</si>
  <si>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</si>
  <si>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</si>
  <si>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</si>
  <si>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</si>
  <si>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</si>
  <si>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</si>
  <si>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</si>
  <si>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</si>
  <si>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</si>
  <si>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</si>
  <si>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</si>
  <si>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</si>
  <si>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</si>
  <si>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</si>
  <si>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</si>
  <si>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</si>
  <si>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</si>
  <si>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</si>
  <si>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</si>
  <si>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</si>
  <si>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</si>
  <si>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</si>
  <si>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</si>
  <si>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</si>
  <si>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</si>
  <si>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</si>
  <si>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</si>
  <si>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</si>
  <si>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</si>
  <si>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</si>
  <si>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</si>
  <si>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</si>
  <si>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</si>
  <si>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</si>
  <si>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</si>
  <si>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</si>
  <si>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</si>
  <si>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</si>
  <si>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</si>
  <si>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</si>
  <si>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</si>
  <si>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</si>
  <si>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</si>
  <si>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</si>
  <si>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</si>
  <si>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</si>
  <si>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</si>
  <si>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</si>
  <si>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</si>
  <si>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</si>
  <si>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</si>
  <si>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</si>
  <si>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</si>
  <si>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</si>
  <si>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</si>
  <si>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</si>
  <si>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</si>
  <si>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</si>
  <si>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</si>
  <si>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</si>
  <si>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</si>
  <si>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</si>
  <si>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</si>
  <si>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</si>
  <si>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</si>
  <si>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</si>
  <si>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</si>
  <si>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</si>
  <si>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</si>
  <si>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</si>
  <si>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</si>
  <si>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</si>
  <si>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</si>
  <si>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</si>
  <si>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</si>
  <si>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</si>
  <si>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</si>
  <si>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</si>
  <si>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</si>
  <si>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</si>
  <si>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</si>
  <si>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</si>
  <si>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</si>
  <si>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</si>
  <si>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</si>
  <si>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</si>
  <si>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</si>
  <si>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</si>
  <si>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</si>
  <si>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</si>
  <si>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</si>
  <si>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</si>
  <si>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</si>
  <si>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</si>
  <si>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</si>
  <si>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</si>
  <si>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</si>
  <si>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</si>
  <si>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</si>
  <si>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</si>
  <si>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</si>
  <si>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</si>
  <si>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</si>
  <si>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</si>
  <si>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</si>
  <si>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</si>
  <si>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</si>
  <si>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</si>
  <si>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</si>
  <si>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</si>
  <si>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</si>
  <si>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</si>
  <si>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</si>
  <si>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</si>
  <si>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</si>
  <si>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</si>
  <si>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</si>
  <si>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</si>
  <si>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</si>
  <si>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</si>
  <si>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</si>
  <si>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</si>
  <si>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</si>
  <si>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</si>
  <si>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</si>
  <si>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</si>
  <si>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</si>
  <si>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</si>
  <si>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</si>
  <si>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</si>
  <si>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</si>
  <si>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</si>
  <si>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</si>
  <si>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</si>
  <si>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</si>
  <si>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</si>
  <si>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</si>
  <si>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</si>
  <si>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</si>
  <si>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</si>
  <si>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</si>
  <si>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</si>
  <si>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</si>
  <si>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</si>
  <si>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</si>
  <si>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</si>
  <si>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</si>
  <si>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</si>
  <si>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</si>
  <si>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</si>
  <si>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</si>
  <si>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</si>
  <si>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</si>
  <si>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</si>
  <si>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</si>
  <si>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</si>
  <si>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</si>
  <si>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</si>
  <si>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</si>
  <si>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</si>
  <si>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</si>
  <si>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</si>
  <si>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</si>
  <si>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</si>
  <si>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</si>
  <si>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</si>
  <si>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</si>
  <si>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</si>
  <si>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</si>
  <si>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</si>
  <si>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</si>
  <si>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</si>
  <si>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</si>
  <si>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</si>
  <si>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</si>
  <si>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</si>
  <si>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</si>
  <si>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</si>
  <si>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</si>
  <si>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</si>
  <si>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</si>
  <si>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</si>
  <si>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</si>
  <si>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</si>
  <si>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</si>
  <si>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</si>
  <si>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</si>
  <si>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</si>
  <si>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</si>
  <si>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</si>
  <si>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</si>
  <si>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</si>
  <si>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</si>
  <si>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</si>
  <si>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</si>
  <si>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</si>
  <si>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</si>
  <si>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</si>
  <si>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</si>
  <si>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</si>
  <si>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</si>
  <si>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</si>
  <si>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</si>
  <si>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</si>
  <si>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</si>
  <si>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</si>
  <si>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</si>
  <si>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</si>
  <si>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</si>
  <si>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</si>
  <si>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</si>
  <si>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</si>
  <si>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</si>
  <si>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Total of Insurance sector</t>
  </si>
  <si>
    <t>Modern for Animal Production</t>
  </si>
  <si>
    <t>AMAP</t>
  </si>
  <si>
    <t>Trading Session Monday 3/10/2016</t>
  </si>
  <si>
    <t xml:space="preserve"> Non Trading Companies in Iraq Stock Exchange for Monday 3/10/2016</t>
  </si>
  <si>
    <t xml:space="preserve">                  suspend trading Companies in Iraq Stock Exchange for Monday 3/10/2016</t>
  </si>
  <si>
    <t>Iraqi Carton Manufacturies</t>
  </si>
  <si>
    <t>IICM</t>
  </si>
  <si>
    <t>al- nukhba for construction</t>
  </si>
  <si>
    <t>SNUC</t>
  </si>
  <si>
    <t xml:space="preserve">Non Iraqis' Bulletin Monday, October 3 2016 </t>
  </si>
  <si>
    <t>Regular Market</t>
  </si>
  <si>
    <t>Sell</t>
  </si>
  <si>
    <t>No.of trades</t>
  </si>
  <si>
    <t xml:space="preserve">Traded Shares </t>
  </si>
  <si>
    <t xml:space="preserve">Trading Volume </t>
  </si>
  <si>
    <t>Banks Sector</t>
  </si>
  <si>
    <t>Total Bank sector</t>
  </si>
  <si>
    <t>AL-Nukhba for General  Construction</t>
  </si>
  <si>
    <t>Total Services sector</t>
  </si>
  <si>
    <t>Grand Total</t>
  </si>
  <si>
    <t>Regular Market  Bulletin  No (177)</t>
  </si>
  <si>
    <t>ISX  Index60 was about (562.880) point  whichs Decrease about (0.33)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</si>
</sst>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b/>
      <sz val="9"/>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6">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3815">
    <xf numFmtId="0" fontId="0" fillId="0" borderId="0"/>
    <xf numFmtId="0" fontId="131" fillId="0" borderId="0" applyNumberFormat="0" applyFill="0" applyBorder="0" applyAlignment="0" applyProtection="0"/>
    <xf numFmtId="0" fontId="132" fillId="0" borderId="7" applyNumberFormat="0" applyFill="0" applyAlignment="0" applyProtection="0"/>
    <xf numFmtId="0" fontId="133" fillId="0" borderId="8" applyNumberFormat="0" applyFill="0" applyAlignment="0" applyProtection="0"/>
    <xf numFmtId="0" fontId="134" fillId="0" borderId="9" applyNumberFormat="0" applyFill="0" applyAlignment="0" applyProtection="0"/>
    <xf numFmtId="0" fontId="134" fillId="0" borderId="0" applyNumberFormat="0" applyFill="0" applyBorder="0" applyAlignment="0" applyProtection="0"/>
    <xf numFmtId="0" fontId="135" fillId="3" borderId="0" applyNumberFormat="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10" applyNumberFormat="0" applyAlignment="0" applyProtection="0"/>
    <xf numFmtId="0" fontId="139" fillId="7" borderId="11" applyNumberFormat="0" applyAlignment="0" applyProtection="0"/>
    <xf numFmtId="0" fontId="140" fillId="7" borderId="10" applyNumberFormat="0" applyAlignment="0" applyProtection="0"/>
    <xf numFmtId="0" fontId="141" fillId="0" borderId="12" applyNumberFormat="0" applyFill="0" applyAlignment="0" applyProtection="0"/>
    <xf numFmtId="0" fontId="142" fillId="8" borderId="13" applyNumberForma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5" fillId="0" borderId="15" applyNumberFormat="0" applyFill="0" applyAlignment="0" applyProtection="0"/>
    <xf numFmtId="0" fontId="146" fillId="10" borderId="0" applyNumberFormat="0" applyBorder="0" applyAlignment="0" applyProtection="0"/>
    <xf numFmtId="0" fontId="126" fillId="11" borderId="0" applyNumberFormat="0" applyBorder="0" applyAlignment="0" applyProtection="0"/>
    <xf numFmtId="0" fontId="126" fillId="12" borderId="0" applyNumberFormat="0" applyBorder="0" applyAlignment="0" applyProtection="0"/>
    <xf numFmtId="0" fontId="146" fillId="13" borderId="0" applyNumberFormat="0" applyBorder="0" applyAlignment="0" applyProtection="0"/>
    <xf numFmtId="0" fontId="146" fillId="14" borderId="0" applyNumberFormat="0" applyBorder="0" applyAlignment="0" applyProtection="0"/>
    <xf numFmtId="0" fontId="126" fillId="15" borderId="0" applyNumberFormat="0" applyBorder="0" applyAlignment="0" applyProtection="0"/>
    <xf numFmtId="0" fontId="126" fillId="16" borderId="0" applyNumberFormat="0" applyBorder="0" applyAlignment="0" applyProtection="0"/>
    <xf numFmtId="0" fontId="146" fillId="17" borderId="0" applyNumberFormat="0" applyBorder="0" applyAlignment="0" applyProtection="0"/>
    <xf numFmtId="0" fontId="146" fillId="18" borderId="0" applyNumberFormat="0" applyBorder="0" applyAlignment="0" applyProtection="0"/>
    <xf numFmtId="0" fontId="126" fillId="19" borderId="0" applyNumberFormat="0" applyBorder="0" applyAlignment="0" applyProtection="0"/>
    <xf numFmtId="0" fontId="126" fillId="20" borderId="0" applyNumberFormat="0" applyBorder="0" applyAlignment="0" applyProtection="0"/>
    <xf numFmtId="0" fontId="146" fillId="21" borderId="0" applyNumberFormat="0" applyBorder="0" applyAlignment="0" applyProtection="0"/>
    <xf numFmtId="0" fontId="146" fillId="22" borderId="0" applyNumberFormat="0" applyBorder="0" applyAlignment="0" applyProtection="0"/>
    <xf numFmtId="0" fontId="126" fillId="23" borderId="0" applyNumberFormat="0" applyBorder="0" applyAlignment="0" applyProtection="0"/>
    <xf numFmtId="0" fontId="126" fillId="24" borderId="0" applyNumberFormat="0" applyBorder="0" applyAlignment="0" applyProtection="0"/>
    <xf numFmtId="0" fontId="146" fillId="25" borderId="0" applyNumberFormat="0" applyBorder="0" applyAlignment="0" applyProtection="0"/>
    <xf numFmtId="0" fontId="146" fillId="26" borderId="0" applyNumberFormat="0" applyBorder="0" applyAlignment="0" applyProtection="0"/>
    <xf numFmtId="0" fontId="126" fillId="27" borderId="0" applyNumberFormat="0" applyBorder="0" applyAlignment="0" applyProtection="0"/>
    <xf numFmtId="0" fontId="126" fillId="28" borderId="0" applyNumberFormat="0" applyBorder="0" applyAlignment="0" applyProtection="0"/>
    <xf numFmtId="0" fontId="146" fillId="29" borderId="0" applyNumberFormat="0" applyBorder="0" applyAlignment="0" applyProtection="0"/>
    <xf numFmtId="0" fontId="146" fillId="30" borderId="0" applyNumberFormat="0" applyBorder="0" applyAlignment="0" applyProtection="0"/>
    <xf numFmtId="0" fontId="126" fillId="31" borderId="0" applyNumberFormat="0" applyBorder="0" applyAlignment="0" applyProtection="0"/>
    <xf numFmtId="0" fontId="126" fillId="32" borderId="0" applyNumberFormat="0" applyBorder="0" applyAlignment="0" applyProtection="0"/>
    <xf numFmtId="0" fontId="146" fillId="33" borderId="0" applyNumberFormat="0" applyBorder="0" applyAlignment="0" applyProtection="0"/>
    <xf numFmtId="0" fontId="126" fillId="0" borderId="0"/>
    <xf numFmtId="0" fontId="126" fillId="9" borderId="14" applyNumberFormat="0" applyFont="0" applyAlignment="0" applyProtection="0"/>
    <xf numFmtId="0" fontId="125" fillId="0" borderId="0"/>
    <xf numFmtId="0" fontId="125" fillId="9" borderId="14" applyNumberFormat="0" applyFont="0" applyAlignment="0" applyProtection="0"/>
    <xf numFmtId="0" fontId="125" fillId="11" borderId="0" applyNumberFormat="0" applyBorder="0" applyAlignment="0" applyProtection="0"/>
    <xf numFmtId="0" fontId="125" fillId="12" borderId="0" applyNumberFormat="0" applyBorder="0" applyAlignment="0" applyProtection="0"/>
    <xf numFmtId="0" fontId="125" fillId="15" borderId="0" applyNumberFormat="0" applyBorder="0" applyAlignment="0" applyProtection="0"/>
    <xf numFmtId="0" fontId="125" fillId="16" borderId="0" applyNumberFormat="0" applyBorder="0" applyAlignment="0" applyProtection="0"/>
    <xf numFmtId="0" fontId="125" fillId="19" borderId="0" applyNumberFormat="0" applyBorder="0" applyAlignment="0" applyProtection="0"/>
    <xf numFmtId="0" fontId="125" fillId="20" borderId="0" applyNumberFormat="0" applyBorder="0" applyAlignment="0" applyProtection="0"/>
    <xf numFmtId="0" fontId="125" fillId="23" borderId="0" applyNumberFormat="0" applyBorder="0" applyAlignment="0" applyProtection="0"/>
    <xf numFmtId="0" fontId="125" fillId="24" borderId="0" applyNumberFormat="0" applyBorder="0" applyAlignment="0" applyProtection="0"/>
    <xf numFmtId="0" fontId="125" fillId="27" borderId="0" applyNumberFormat="0" applyBorder="0" applyAlignment="0" applyProtection="0"/>
    <xf numFmtId="0" fontId="125" fillId="28" borderId="0" applyNumberFormat="0" applyBorder="0" applyAlignment="0" applyProtection="0"/>
    <xf numFmtId="0" fontId="125" fillId="31" borderId="0" applyNumberFormat="0" applyBorder="0" applyAlignment="0" applyProtection="0"/>
    <xf numFmtId="0" fontId="125" fillId="32" borderId="0" applyNumberFormat="0" applyBorder="0" applyAlignment="0" applyProtection="0"/>
    <xf numFmtId="0" fontId="124" fillId="0" borderId="0"/>
    <xf numFmtId="0" fontId="124" fillId="9" borderId="14" applyNumberFormat="0" applyFont="0" applyAlignment="0" applyProtection="0"/>
    <xf numFmtId="0" fontId="124" fillId="11" borderId="0" applyNumberFormat="0" applyBorder="0" applyAlignment="0" applyProtection="0"/>
    <xf numFmtId="0" fontId="124" fillId="12"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4" fillId="19" borderId="0" applyNumberFormat="0" applyBorder="0" applyAlignment="0" applyProtection="0"/>
    <xf numFmtId="0" fontId="124" fillId="20" borderId="0" applyNumberFormat="0" applyBorder="0" applyAlignment="0" applyProtection="0"/>
    <xf numFmtId="0" fontId="124" fillId="23" borderId="0" applyNumberFormat="0" applyBorder="0" applyAlignment="0" applyProtection="0"/>
    <xf numFmtId="0" fontId="124" fillId="24" borderId="0" applyNumberFormat="0" applyBorder="0" applyAlignment="0" applyProtection="0"/>
    <xf numFmtId="0" fontId="124" fillId="27" borderId="0" applyNumberFormat="0" applyBorder="0" applyAlignment="0" applyProtection="0"/>
    <xf numFmtId="0" fontId="124" fillId="28" borderId="0" applyNumberFormat="0" applyBorder="0" applyAlignment="0" applyProtection="0"/>
    <xf numFmtId="0" fontId="124" fillId="31" borderId="0" applyNumberFormat="0" applyBorder="0" applyAlignment="0" applyProtection="0"/>
    <xf numFmtId="0" fontId="124" fillId="32" borderId="0" applyNumberFormat="0" applyBorder="0" applyAlignment="0" applyProtection="0"/>
    <xf numFmtId="0" fontId="123" fillId="0" borderId="0"/>
    <xf numFmtId="0" fontId="123" fillId="9" borderId="14" applyNumberFormat="0" applyFont="0" applyAlignment="0" applyProtection="0"/>
    <xf numFmtId="0" fontId="123" fillId="11" borderId="0" applyNumberFormat="0" applyBorder="0" applyAlignment="0" applyProtection="0"/>
    <xf numFmtId="0" fontId="123" fillId="12"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123" fillId="19" borderId="0" applyNumberFormat="0" applyBorder="0" applyAlignment="0" applyProtection="0"/>
    <xf numFmtId="0" fontId="123" fillId="20" borderId="0" applyNumberFormat="0" applyBorder="0" applyAlignment="0" applyProtection="0"/>
    <xf numFmtId="0" fontId="123" fillId="23" borderId="0" applyNumberFormat="0" applyBorder="0" applyAlignment="0" applyProtection="0"/>
    <xf numFmtId="0" fontId="123" fillId="24" borderId="0" applyNumberFormat="0" applyBorder="0" applyAlignment="0" applyProtection="0"/>
    <xf numFmtId="0" fontId="123" fillId="27" borderId="0" applyNumberFormat="0" applyBorder="0" applyAlignment="0" applyProtection="0"/>
    <xf numFmtId="0" fontId="123" fillId="28" borderId="0" applyNumberFormat="0" applyBorder="0" applyAlignment="0" applyProtection="0"/>
    <xf numFmtId="0" fontId="123" fillId="31" borderId="0" applyNumberFormat="0" applyBorder="0" applyAlignment="0" applyProtection="0"/>
    <xf numFmtId="0" fontId="123" fillId="32" borderId="0" applyNumberFormat="0" applyBorder="0" applyAlignment="0" applyProtection="0"/>
    <xf numFmtId="0" fontId="122" fillId="0" borderId="0"/>
    <xf numFmtId="0" fontId="122" fillId="9" borderId="14" applyNumberFormat="0" applyFont="0" applyAlignment="0" applyProtection="0"/>
    <xf numFmtId="0" fontId="122" fillId="11" borderId="0" applyNumberFormat="0" applyBorder="0" applyAlignment="0" applyProtection="0"/>
    <xf numFmtId="0" fontId="122" fillId="12" borderId="0" applyNumberFormat="0" applyBorder="0" applyAlignment="0" applyProtection="0"/>
    <xf numFmtId="0" fontId="122" fillId="15" borderId="0" applyNumberFormat="0" applyBorder="0" applyAlignment="0" applyProtection="0"/>
    <xf numFmtId="0" fontId="122" fillId="16" borderId="0" applyNumberFormat="0" applyBorder="0" applyAlignment="0" applyProtection="0"/>
    <xf numFmtId="0" fontId="122" fillId="19" borderId="0" applyNumberFormat="0" applyBorder="0" applyAlignment="0" applyProtection="0"/>
    <xf numFmtId="0" fontId="122" fillId="20" borderId="0" applyNumberFormat="0" applyBorder="0" applyAlignment="0" applyProtection="0"/>
    <xf numFmtId="0" fontId="122" fillId="23" borderId="0" applyNumberFormat="0" applyBorder="0" applyAlignment="0" applyProtection="0"/>
    <xf numFmtId="0" fontId="122" fillId="24" borderId="0" applyNumberFormat="0" applyBorder="0" applyAlignment="0" applyProtection="0"/>
    <xf numFmtId="0" fontId="122" fillId="27" borderId="0" applyNumberFormat="0" applyBorder="0" applyAlignment="0" applyProtection="0"/>
    <xf numFmtId="0" fontId="122" fillId="28" borderId="0" applyNumberFormat="0" applyBorder="0" applyAlignment="0" applyProtection="0"/>
    <xf numFmtId="0" fontId="122" fillId="31" borderId="0" applyNumberFormat="0" applyBorder="0" applyAlignment="0" applyProtection="0"/>
    <xf numFmtId="0" fontId="122" fillId="32" borderId="0" applyNumberFormat="0" applyBorder="0" applyAlignment="0" applyProtection="0"/>
    <xf numFmtId="0" fontId="121" fillId="0" borderId="0"/>
    <xf numFmtId="0" fontId="121" fillId="9" borderId="14" applyNumberFormat="0" applyFont="0" applyAlignment="0" applyProtection="0"/>
    <xf numFmtId="0" fontId="121" fillId="11" borderId="0" applyNumberFormat="0" applyBorder="0" applyAlignment="0" applyProtection="0"/>
    <xf numFmtId="0" fontId="121" fillId="12" borderId="0" applyNumberFormat="0" applyBorder="0" applyAlignment="0" applyProtection="0"/>
    <xf numFmtId="0" fontId="121" fillId="15" borderId="0" applyNumberFormat="0" applyBorder="0" applyAlignment="0" applyProtection="0"/>
    <xf numFmtId="0" fontId="121" fillId="16" borderId="0" applyNumberFormat="0" applyBorder="0" applyAlignment="0" applyProtection="0"/>
    <xf numFmtId="0" fontId="121" fillId="19" borderId="0" applyNumberFormat="0" applyBorder="0" applyAlignment="0" applyProtection="0"/>
    <xf numFmtId="0" fontId="121" fillId="20" borderId="0" applyNumberFormat="0" applyBorder="0" applyAlignment="0" applyProtection="0"/>
    <xf numFmtId="0" fontId="121" fillId="23" borderId="0" applyNumberFormat="0" applyBorder="0" applyAlignment="0" applyProtection="0"/>
    <xf numFmtId="0" fontId="121" fillId="24" borderId="0" applyNumberFormat="0" applyBorder="0" applyAlignment="0" applyProtection="0"/>
    <xf numFmtId="0" fontId="121" fillId="27" borderId="0" applyNumberFormat="0" applyBorder="0" applyAlignment="0" applyProtection="0"/>
    <xf numFmtId="0" fontId="121" fillId="28" borderId="0" applyNumberFormat="0" applyBorder="0" applyAlignment="0" applyProtection="0"/>
    <xf numFmtId="0" fontId="121" fillId="31" borderId="0" applyNumberFormat="0" applyBorder="0" applyAlignment="0" applyProtection="0"/>
    <xf numFmtId="0" fontId="121" fillId="32" borderId="0" applyNumberFormat="0" applyBorder="0" applyAlignment="0" applyProtection="0"/>
    <xf numFmtId="0" fontId="120" fillId="0" borderId="0"/>
    <xf numFmtId="0" fontId="120" fillId="9" borderId="14" applyNumberFormat="0" applyFont="0" applyAlignment="0" applyProtection="0"/>
    <xf numFmtId="0" fontId="120" fillId="11" borderId="0" applyNumberFormat="0" applyBorder="0" applyAlignment="0" applyProtection="0"/>
    <xf numFmtId="0" fontId="120" fillId="12" borderId="0" applyNumberFormat="0" applyBorder="0" applyAlignment="0" applyProtection="0"/>
    <xf numFmtId="0" fontId="120" fillId="15" borderId="0" applyNumberFormat="0" applyBorder="0" applyAlignment="0" applyProtection="0"/>
    <xf numFmtId="0" fontId="120" fillId="16" borderId="0" applyNumberFormat="0" applyBorder="0" applyAlignment="0" applyProtection="0"/>
    <xf numFmtId="0" fontId="120" fillId="19" borderId="0" applyNumberFormat="0" applyBorder="0" applyAlignment="0" applyProtection="0"/>
    <xf numFmtId="0" fontId="120" fillId="20" borderId="0" applyNumberFormat="0" applyBorder="0" applyAlignment="0" applyProtection="0"/>
    <xf numFmtId="0" fontId="120" fillId="23" borderId="0" applyNumberFormat="0" applyBorder="0" applyAlignment="0" applyProtection="0"/>
    <xf numFmtId="0" fontId="120" fillId="24" borderId="0" applyNumberFormat="0" applyBorder="0" applyAlignment="0" applyProtection="0"/>
    <xf numFmtId="0" fontId="120" fillId="27" borderId="0" applyNumberFormat="0" applyBorder="0" applyAlignment="0" applyProtection="0"/>
    <xf numFmtId="0" fontId="120" fillId="28" borderId="0" applyNumberFormat="0" applyBorder="0" applyAlignment="0" applyProtection="0"/>
    <xf numFmtId="0" fontId="120" fillId="31" borderId="0" applyNumberFormat="0" applyBorder="0" applyAlignment="0" applyProtection="0"/>
    <xf numFmtId="0" fontId="120" fillId="32" borderId="0" applyNumberFormat="0" applyBorder="0" applyAlignment="0" applyProtection="0"/>
    <xf numFmtId="0" fontId="119" fillId="0" borderId="0"/>
    <xf numFmtId="0" fontId="119" fillId="9" borderId="14" applyNumberFormat="0" applyFont="0" applyAlignment="0" applyProtection="0"/>
    <xf numFmtId="0" fontId="119" fillId="11"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9" borderId="0" applyNumberFormat="0" applyBorder="0" applyAlignment="0" applyProtection="0"/>
    <xf numFmtId="0" fontId="119" fillId="20" borderId="0" applyNumberFormat="0" applyBorder="0" applyAlignment="0" applyProtection="0"/>
    <xf numFmtId="0" fontId="119" fillId="23" borderId="0" applyNumberFormat="0" applyBorder="0" applyAlignment="0" applyProtection="0"/>
    <xf numFmtId="0" fontId="119" fillId="24" borderId="0" applyNumberFormat="0" applyBorder="0" applyAlignment="0" applyProtection="0"/>
    <xf numFmtId="0" fontId="119" fillId="27" borderId="0" applyNumberFormat="0" applyBorder="0" applyAlignment="0" applyProtection="0"/>
    <xf numFmtId="0" fontId="119" fillId="28" borderId="0" applyNumberFormat="0" applyBorder="0" applyAlignment="0" applyProtection="0"/>
    <xf numFmtId="0" fontId="119" fillId="31" borderId="0" applyNumberFormat="0" applyBorder="0" applyAlignment="0" applyProtection="0"/>
    <xf numFmtId="0" fontId="119" fillId="32" borderId="0" applyNumberFormat="0" applyBorder="0" applyAlignment="0" applyProtection="0"/>
    <xf numFmtId="0" fontId="118" fillId="0" borderId="0"/>
    <xf numFmtId="0" fontId="118" fillId="9" borderId="14" applyNumberFormat="0" applyFont="0" applyAlignment="0" applyProtection="0"/>
    <xf numFmtId="0" fontId="118" fillId="11" borderId="0" applyNumberFormat="0" applyBorder="0" applyAlignment="0" applyProtection="0"/>
    <xf numFmtId="0" fontId="118" fillId="12" borderId="0" applyNumberFormat="0" applyBorder="0" applyAlignment="0" applyProtection="0"/>
    <xf numFmtId="0" fontId="118" fillId="15" borderId="0" applyNumberFormat="0" applyBorder="0" applyAlignment="0" applyProtection="0"/>
    <xf numFmtId="0" fontId="118" fillId="16" borderId="0" applyNumberFormat="0" applyBorder="0" applyAlignment="0" applyProtection="0"/>
    <xf numFmtId="0" fontId="118" fillId="19" borderId="0" applyNumberFormat="0" applyBorder="0" applyAlignment="0" applyProtection="0"/>
    <xf numFmtId="0" fontId="118" fillId="20" borderId="0" applyNumberFormat="0" applyBorder="0" applyAlignment="0" applyProtection="0"/>
    <xf numFmtId="0" fontId="118" fillId="23" borderId="0" applyNumberFormat="0" applyBorder="0" applyAlignment="0" applyProtection="0"/>
    <xf numFmtId="0" fontId="118" fillId="24" borderId="0" applyNumberFormat="0" applyBorder="0" applyAlignment="0" applyProtection="0"/>
    <xf numFmtId="0" fontId="118" fillId="27" borderId="0" applyNumberFormat="0" applyBorder="0" applyAlignment="0" applyProtection="0"/>
    <xf numFmtId="0" fontId="118" fillId="28" borderId="0" applyNumberFormat="0" applyBorder="0" applyAlignment="0" applyProtection="0"/>
    <xf numFmtId="0" fontId="118" fillId="31" borderId="0" applyNumberFormat="0" applyBorder="0" applyAlignment="0" applyProtection="0"/>
    <xf numFmtId="0" fontId="118" fillId="32" borderId="0" applyNumberFormat="0" applyBorder="0" applyAlignment="0" applyProtection="0"/>
    <xf numFmtId="0" fontId="117" fillId="0" borderId="0"/>
    <xf numFmtId="0" fontId="117" fillId="9" borderId="14" applyNumberFormat="0" applyFont="0" applyAlignment="0" applyProtection="0"/>
    <xf numFmtId="0" fontId="117" fillId="11" borderId="0" applyNumberFormat="0" applyBorder="0" applyAlignment="0" applyProtection="0"/>
    <xf numFmtId="0" fontId="117" fillId="12" borderId="0" applyNumberFormat="0" applyBorder="0" applyAlignment="0" applyProtection="0"/>
    <xf numFmtId="0" fontId="117" fillId="15" borderId="0" applyNumberFormat="0" applyBorder="0" applyAlignment="0" applyProtection="0"/>
    <xf numFmtId="0" fontId="117" fillId="16" borderId="0" applyNumberFormat="0" applyBorder="0" applyAlignment="0" applyProtection="0"/>
    <xf numFmtId="0" fontId="117" fillId="19" borderId="0" applyNumberFormat="0" applyBorder="0" applyAlignment="0" applyProtection="0"/>
    <xf numFmtId="0" fontId="117" fillId="20" borderId="0" applyNumberFormat="0" applyBorder="0" applyAlignment="0" applyProtection="0"/>
    <xf numFmtId="0" fontId="117" fillId="23" borderId="0" applyNumberFormat="0" applyBorder="0" applyAlignment="0" applyProtection="0"/>
    <xf numFmtId="0" fontId="117" fillId="24" borderId="0" applyNumberFormat="0" applyBorder="0" applyAlignment="0" applyProtection="0"/>
    <xf numFmtId="0" fontId="117" fillId="27" borderId="0" applyNumberFormat="0" applyBorder="0" applyAlignment="0" applyProtection="0"/>
    <xf numFmtId="0" fontId="117" fillId="28" borderId="0" applyNumberFormat="0" applyBorder="0" applyAlignment="0" applyProtection="0"/>
    <xf numFmtId="0" fontId="117" fillId="31" borderId="0" applyNumberFormat="0" applyBorder="0" applyAlignment="0" applyProtection="0"/>
    <xf numFmtId="0" fontId="117" fillId="32" borderId="0" applyNumberFormat="0" applyBorder="0" applyAlignment="0" applyProtection="0"/>
    <xf numFmtId="0" fontId="116" fillId="0" borderId="0"/>
    <xf numFmtId="0" fontId="116" fillId="9" borderId="14" applyNumberFormat="0" applyFont="0" applyAlignment="0" applyProtection="0"/>
    <xf numFmtId="0" fontId="116" fillId="11" borderId="0" applyNumberFormat="0" applyBorder="0" applyAlignment="0" applyProtection="0"/>
    <xf numFmtId="0" fontId="116" fillId="12" borderId="0" applyNumberFormat="0" applyBorder="0" applyAlignment="0" applyProtection="0"/>
    <xf numFmtId="0" fontId="116" fillId="15" borderId="0" applyNumberFormat="0" applyBorder="0" applyAlignment="0" applyProtection="0"/>
    <xf numFmtId="0" fontId="116" fillId="16" borderId="0" applyNumberFormat="0" applyBorder="0" applyAlignment="0" applyProtection="0"/>
    <xf numFmtId="0" fontId="116" fillId="19" borderId="0" applyNumberFormat="0" applyBorder="0" applyAlignment="0" applyProtection="0"/>
    <xf numFmtId="0" fontId="116" fillId="20" borderId="0" applyNumberFormat="0" applyBorder="0" applyAlignment="0" applyProtection="0"/>
    <xf numFmtId="0" fontId="116" fillId="23" borderId="0" applyNumberFormat="0" applyBorder="0" applyAlignment="0" applyProtection="0"/>
    <xf numFmtId="0" fontId="116" fillId="24" borderId="0" applyNumberFormat="0" applyBorder="0" applyAlignment="0" applyProtection="0"/>
    <xf numFmtId="0" fontId="116" fillId="27" borderId="0" applyNumberFormat="0" applyBorder="0" applyAlignment="0" applyProtection="0"/>
    <xf numFmtId="0" fontId="116" fillId="28" borderId="0" applyNumberFormat="0" applyBorder="0" applyAlignment="0" applyProtection="0"/>
    <xf numFmtId="0" fontId="116" fillId="31" borderId="0" applyNumberFormat="0" applyBorder="0" applyAlignment="0" applyProtection="0"/>
    <xf numFmtId="0" fontId="116" fillId="32" borderId="0" applyNumberFormat="0" applyBorder="0" applyAlignment="0" applyProtection="0"/>
    <xf numFmtId="0" fontId="115" fillId="0" borderId="0"/>
    <xf numFmtId="0" fontId="115" fillId="9" borderId="14" applyNumberFormat="0" applyFont="0" applyAlignment="0" applyProtection="0"/>
    <xf numFmtId="0" fontId="115" fillId="11" borderId="0" applyNumberFormat="0" applyBorder="0" applyAlignment="0" applyProtection="0"/>
    <xf numFmtId="0" fontId="115" fillId="12" borderId="0" applyNumberFormat="0" applyBorder="0" applyAlignment="0" applyProtection="0"/>
    <xf numFmtId="0" fontId="115" fillId="15" borderId="0" applyNumberFormat="0" applyBorder="0" applyAlignment="0" applyProtection="0"/>
    <xf numFmtId="0" fontId="115" fillId="16"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114" fillId="0" borderId="0"/>
    <xf numFmtId="0" fontId="114" fillId="9" borderId="14" applyNumberFormat="0" applyFont="0" applyAlignment="0" applyProtection="0"/>
    <xf numFmtId="0" fontId="114" fillId="11" borderId="0" applyNumberFormat="0" applyBorder="0" applyAlignment="0" applyProtection="0"/>
    <xf numFmtId="0" fontId="114" fillId="12"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3" borderId="0" applyNumberFormat="0" applyBorder="0" applyAlignment="0" applyProtection="0"/>
    <xf numFmtId="0" fontId="114" fillId="24" borderId="0" applyNumberFormat="0" applyBorder="0" applyAlignment="0" applyProtection="0"/>
    <xf numFmtId="0" fontId="114" fillId="27" borderId="0" applyNumberFormat="0" applyBorder="0" applyAlignment="0" applyProtection="0"/>
    <xf numFmtId="0" fontId="114" fillId="28" borderId="0" applyNumberFormat="0" applyBorder="0" applyAlignment="0" applyProtection="0"/>
    <xf numFmtId="0" fontId="114" fillId="31" borderId="0" applyNumberFormat="0" applyBorder="0" applyAlignment="0" applyProtection="0"/>
    <xf numFmtId="0" fontId="114" fillId="32" borderId="0" applyNumberFormat="0" applyBorder="0" applyAlignment="0" applyProtection="0"/>
    <xf numFmtId="0" fontId="113" fillId="0" borderId="0"/>
    <xf numFmtId="0" fontId="113" fillId="9" borderId="14" applyNumberFormat="0" applyFont="0" applyAlignment="0" applyProtection="0"/>
    <xf numFmtId="0" fontId="113" fillId="11" borderId="0" applyNumberFormat="0" applyBorder="0" applyAlignment="0" applyProtection="0"/>
    <xf numFmtId="0" fontId="113" fillId="12" borderId="0" applyNumberFormat="0" applyBorder="0" applyAlignment="0" applyProtection="0"/>
    <xf numFmtId="0" fontId="113" fillId="15" borderId="0" applyNumberFormat="0" applyBorder="0" applyAlignment="0" applyProtection="0"/>
    <xf numFmtId="0" fontId="113" fillId="16"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3" borderId="0" applyNumberFormat="0" applyBorder="0" applyAlignment="0" applyProtection="0"/>
    <xf numFmtId="0" fontId="113" fillId="24" borderId="0" applyNumberFormat="0" applyBorder="0" applyAlignment="0" applyProtection="0"/>
    <xf numFmtId="0" fontId="113" fillId="27" borderId="0" applyNumberFormat="0" applyBorder="0" applyAlignment="0" applyProtection="0"/>
    <xf numFmtId="0" fontId="113" fillId="28" borderId="0" applyNumberFormat="0" applyBorder="0" applyAlignment="0" applyProtection="0"/>
    <xf numFmtId="0" fontId="113" fillId="31" borderId="0" applyNumberFormat="0" applyBorder="0" applyAlignment="0" applyProtection="0"/>
    <xf numFmtId="0" fontId="113" fillId="32" borderId="0" applyNumberFormat="0" applyBorder="0" applyAlignment="0" applyProtection="0"/>
    <xf numFmtId="0" fontId="112" fillId="0" borderId="0"/>
    <xf numFmtId="0" fontId="112" fillId="9" borderId="14" applyNumberFormat="0" applyFont="0" applyAlignment="0" applyProtection="0"/>
    <xf numFmtId="0" fontId="112" fillId="11"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6" borderId="0" applyNumberFormat="0" applyBorder="0" applyAlignment="0" applyProtection="0"/>
    <xf numFmtId="0" fontId="112" fillId="19" borderId="0" applyNumberFormat="0" applyBorder="0" applyAlignment="0" applyProtection="0"/>
    <xf numFmtId="0" fontId="112" fillId="20" borderId="0" applyNumberFormat="0" applyBorder="0" applyAlignment="0" applyProtection="0"/>
    <xf numFmtId="0" fontId="112" fillId="23" borderId="0" applyNumberFormat="0" applyBorder="0" applyAlignment="0" applyProtection="0"/>
    <xf numFmtId="0" fontId="112" fillId="24" borderId="0" applyNumberFormat="0" applyBorder="0" applyAlignment="0" applyProtection="0"/>
    <xf numFmtId="0" fontId="112" fillId="27" borderId="0" applyNumberFormat="0" applyBorder="0" applyAlignment="0" applyProtection="0"/>
    <xf numFmtId="0" fontId="112" fillId="28" borderId="0" applyNumberFormat="0" applyBorder="0" applyAlignment="0" applyProtection="0"/>
    <xf numFmtId="0" fontId="112" fillId="31" borderId="0" applyNumberFormat="0" applyBorder="0" applyAlignment="0" applyProtection="0"/>
    <xf numFmtId="0" fontId="112" fillId="32" borderId="0" applyNumberFormat="0" applyBorder="0" applyAlignment="0" applyProtection="0"/>
    <xf numFmtId="0" fontId="111" fillId="0" borderId="0"/>
    <xf numFmtId="0" fontId="111" fillId="9" borderId="14" applyNumberFormat="0" applyFont="0" applyAlignment="0" applyProtection="0"/>
    <xf numFmtId="0" fontId="111" fillId="11" borderId="0" applyNumberFormat="0" applyBorder="0" applyAlignment="0" applyProtection="0"/>
    <xf numFmtId="0" fontId="111" fillId="12"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9" borderId="0" applyNumberFormat="0" applyBorder="0" applyAlignment="0" applyProtection="0"/>
    <xf numFmtId="0" fontId="111" fillId="20" borderId="0" applyNumberFormat="0" applyBorder="0" applyAlignment="0" applyProtection="0"/>
    <xf numFmtId="0" fontId="111" fillId="23" borderId="0" applyNumberFormat="0" applyBorder="0" applyAlignment="0" applyProtection="0"/>
    <xf numFmtId="0" fontId="111" fillId="24" borderId="0" applyNumberFormat="0" applyBorder="0" applyAlignment="0" applyProtection="0"/>
    <xf numFmtId="0" fontId="111" fillId="27" borderId="0" applyNumberFormat="0" applyBorder="0" applyAlignment="0" applyProtection="0"/>
    <xf numFmtId="0" fontId="111" fillId="28" borderId="0" applyNumberFormat="0" applyBorder="0" applyAlignment="0" applyProtection="0"/>
    <xf numFmtId="0" fontId="111" fillId="31" borderId="0" applyNumberFormat="0" applyBorder="0" applyAlignment="0" applyProtection="0"/>
    <xf numFmtId="0" fontId="111" fillId="32" borderId="0" applyNumberFormat="0" applyBorder="0" applyAlignment="0" applyProtection="0"/>
    <xf numFmtId="0" fontId="110" fillId="0" borderId="0"/>
    <xf numFmtId="0" fontId="110" fillId="9" borderId="14" applyNumberFormat="0" applyFont="0" applyAlignment="0" applyProtection="0"/>
    <xf numFmtId="0" fontId="110" fillId="11" borderId="0" applyNumberFormat="0" applyBorder="0" applyAlignment="0" applyProtection="0"/>
    <xf numFmtId="0" fontId="110" fillId="12" borderId="0" applyNumberFormat="0" applyBorder="0" applyAlignment="0" applyProtection="0"/>
    <xf numFmtId="0" fontId="110" fillId="15" borderId="0" applyNumberFormat="0" applyBorder="0" applyAlignment="0" applyProtection="0"/>
    <xf numFmtId="0" fontId="110" fillId="16" borderId="0" applyNumberFormat="0" applyBorder="0" applyAlignment="0" applyProtection="0"/>
    <xf numFmtId="0" fontId="110" fillId="19" borderId="0" applyNumberFormat="0" applyBorder="0" applyAlignment="0" applyProtection="0"/>
    <xf numFmtId="0" fontId="110" fillId="20"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10" fillId="27" borderId="0" applyNumberFormat="0" applyBorder="0" applyAlignment="0" applyProtection="0"/>
    <xf numFmtId="0" fontId="110" fillId="28" borderId="0" applyNumberFormat="0" applyBorder="0" applyAlignment="0" applyProtection="0"/>
    <xf numFmtId="0" fontId="110" fillId="31" borderId="0" applyNumberFormat="0" applyBorder="0" applyAlignment="0" applyProtection="0"/>
    <xf numFmtId="0" fontId="110" fillId="32" borderId="0" applyNumberFormat="0" applyBorder="0" applyAlignment="0" applyProtection="0"/>
    <xf numFmtId="0" fontId="109" fillId="0" borderId="0"/>
    <xf numFmtId="0" fontId="109" fillId="9" borderId="14" applyNumberFormat="0" applyFont="0" applyAlignment="0" applyProtection="0"/>
    <xf numFmtId="0" fontId="109" fillId="11" borderId="0" applyNumberFormat="0" applyBorder="0" applyAlignment="0" applyProtection="0"/>
    <xf numFmtId="0" fontId="109" fillId="12" borderId="0" applyNumberFormat="0" applyBorder="0" applyAlignment="0" applyProtection="0"/>
    <xf numFmtId="0" fontId="109" fillId="15" borderId="0" applyNumberFormat="0" applyBorder="0" applyAlignment="0" applyProtection="0"/>
    <xf numFmtId="0" fontId="109" fillId="16" borderId="0" applyNumberFormat="0" applyBorder="0" applyAlignment="0" applyProtection="0"/>
    <xf numFmtId="0" fontId="109" fillId="19" borderId="0" applyNumberFormat="0" applyBorder="0" applyAlignment="0" applyProtection="0"/>
    <xf numFmtId="0" fontId="109" fillId="20" borderId="0" applyNumberFormat="0" applyBorder="0" applyAlignment="0" applyProtection="0"/>
    <xf numFmtId="0" fontId="109" fillId="23" borderId="0" applyNumberFormat="0" applyBorder="0" applyAlignment="0" applyProtection="0"/>
    <xf numFmtId="0" fontId="109" fillId="24"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8" fillId="0" borderId="0"/>
    <xf numFmtId="0" fontId="108" fillId="9" borderId="14" applyNumberFormat="0" applyFont="0" applyAlignment="0" applyProtection="0"/>
    <xf numFmtId="0" fontId="108" fillId="11" borderId="0" applyNumberFormat="0" applyBorder="0" applyAlignment="0" applyProtection="0"/>
    <xf numFmtId="0" fontId="108" fillId="12" borderId="0" applyNumberFormat="0" applyBorder="0" applyAlignment="0" applyProtection="0"/>
    <xf numFmtId="0" fontId="108" fillId="15" borderId="0" applyNumberFormat="0" applyBorder="0" applyAlignment="0" applyProtection="0"/>
    <xf numFmtId="0" fontId="108" fillId="16"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8" fillId="23" borderId="0" applyNumberFormat="0" applyBorder="0" applyAlignment="0" applyProtection="0"/>
    <xf numFmtId="0" fontId="108" fillId="24"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7" fillId="0" borderId="0"/>
    <xf numFmtId="0" fontId="107" fillId="9" borderId="14" applyNumberFormat="0" applyFont="0" applyAlignment="0" applyProtection="0"/>
    <xf numFmtId="0" fontId="107" fillId="11" borderId="0" applyNumberFormat="0" applyBorder="0" applyAlignment="0" applyProtection="0"/>
    <xf numFmtId="0" fontId="107" fillId="12" borderId="0" applyNumberFormat="0" applyBorder="0" applyAlignment="0" applyProtection="0"/>
    <xf numFmtId="0" fontId="107" fillId="15" borderId="0" applyNumberFormat="0" applyBorder="0" applyAlignment="0" applyProtection="0"/>
    <xf numFmtId="0" fontId="107" fillId="16" borderId="0" applyNumberFormat="0" applyBorder="0" applyAlignment="0" applyProtection="0"/>
    <xf numFmtId="0" fontId="107" fillId="19" borderId="0" applyNumberFormat="0" applyBorder="0" applyAlignment="0" applyProtection="0"/>
    <xf numFmtId="0" fontId="107" fillId="20"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31" borderId="0" applyNumberFormat="0" applyBorder="0" applyAlignment="0" applyProtection="0"/>
    <xf numFmtId="0" fontId="107" fillId="32" borderId="0" applyNumberFormat="0" applyBorder="0" applyAlignment="0" applyProtection="0"/>
    <xf numFmtId="0" fontId="106" fillId="0" borderId="0"/>
    <xf numFmtId="0" fontId="106" fillId="9" borderId="14" applyNumberFormat="0" applyFont="0" applyAlignment="0" applyProtection="0"/>
    <xf numFmtId="0" fontId="106" fillId="11" borderId="0" applyNumberFormat="0" applyBorder="0" applyAlignment="0" applyProtection="0"/>
    <xf numFmtId="0" fontId="106" fillId="12" borderId="0" applyNumberFormat="0" applyBorder="0" applyAlignment="0" applyProtection="0"/>
    <xf numFmtId="0" fontId="106" fillId="15" borderId="0" applyNumberFormat="0" applyBorder="0" applyAlignment="0" applyProtection="0"/>
    <xf numFmtId="0" fontId="106" fillId="16"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5" fillId="0" borderId="0"/>
    <xf numFmtId="0" fontId="105" fillId="9" borderId="14" applyNumberFormat="0" applyFont="0" applyAlignment="0" applyProtection="0"/>
    <xf numFmtId="0" fontId="105" fillId="11" borderId="0" applyNumberFormat="0" applyBorder="0" applyAlignment="0" applyProtection="0"/>
    <xf numFmtId="0" fontId="105" fillId="12" borderId="0" applyNumberFormat="0" applyBorder="0" applyAlignment="0" applyProtection="0"/>
    <xf numFmtId="0" fontId="105" fillId="15" borderId="0" applyNumberFormat="0" applyBorder="0" applyAlignment="0" applyProtection="0"/>
    <xf numFmtId="0" fontId="105" fillId="16"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27" borderId="0" applyNumberFormat="0" applyBorder="0" applyAlignment="0" applyProtection="0"/>
    <xf numFmtId="0" fontId="105" fillId="28"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104" fillId="0" borderId="0"/>
    <xf numFmtId="0" fontId="104" fillId="9" borderId="14" applyNumberFormat="0" applyFont="0" applyAlignment="0" applyProtection="0"/>
    <xf numFmtId="0" fontId="104" fillId="11" borderId="0" applyNumberFormat="0" applyBorder="0" applyAlignment="0" applyProtection="0"/>
    <xf numFmtId="0" fontId="104" fillId="12"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3" fillId="0" borderId="0"/>
    <xf numFmtId="0" fontId="103" fillId="9" borderId="14" applyNumberFormat="0" applyFont="0" applyAlignment="0" applyProtection="0"/>
    <xf numFmtId="0" fontId="103" fillId="11" borderId="0" applyNumberFormat="0" applyBorder="0" applyAlignment="0" applyProtection="0"/>
    <xf numFmtId="0" fontId="103" fillId="12" borderId="0" applyNumberFormat="0" applyBorder="0" applyAlignment="0" applyProtection="0"/>
    <xf numFmtId="0" fontId="103" fillId="15" borderId="0" applyNumberFormat="0" applyBorder="0" applyAlignment="0" applyProtection="0"/>
    <xf numFmtId="0" fontId="103" fillId="16"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7" borderId="0" applyNumberFormat="0" applyBorder="0" applyAlignment="0" applyProtection="0"/>
    <xf numFmtId="0" fontId="103" fillId="28" borderId="0" applyNumberFormat="0" applyBorder="0" applyAlignment="0" applyProtection="0"/>
    <xf numFmtId="0" fontId="103" fillId="31" borderId="0" applyNumberFormat="0" applyBorder="0" applyAlignment="0" applyProtection="0"/>
    <xf numFmtId="0" fontId="103" fillId="32" borderId="0" applyNumberFormat="0" applyBorder="0" applyAlignment="0" applyProtection="0"/>
    <xf numFmtId="0" fontId="102" fillId="0" borderId="0"/>
    <xf numFmtId="0" fontId="102" fillId="9" borderId="14" applyNumberFormat="0" applyFont="0" applyAlignment="0" applyProtection="0"/>
    <xf numFmtId="0" fontId="102" fillId="11" borderId="0" applyNumberFormat="0" applyBorder="0" applyAlignment="0" applyProtection="0"/>
    <xf numFmtId="0" fontId="102" fillId="12" borderId="0" applyNumberFormat="0" applyBorder="0" applyAlignment="0" applyProtection="0"/>
    <xf numFmtId="0" fontId="102" fillId="15" borderId="0" applyNumberFormat="0" applyBorder="0" applyAlignment="0" applyProtection="0"/>
    <xf numFmtId="0" fontId="102" fillId="16" borderId="0" applyNumberFormat="0" applyBorder="0" applyAlignment="0" applyProtection="0"/>
    <xf numFmtId="0" fontId="102" fillId="19" borderId="0" applyNumberFormat="0" applyBorder="0" applyAlignment="0" applyProtection="0"/>
    <xf numFmtId="0" fontId="102" fillId="20" borderId="0" applyNumberFormat="0" applyBorder="0" applyAlignment="0" applyProtection="0"/>
    <xf numFmtId="0" fontId="102" fillId="23" borderId="0" applyNumberFormat="0" applyBorder="0" applyAlignment="0" applyProtection="0"/>
    <xf numFmtId="0" fontId="102" fillId="24" borderId="0" applyNumberFormat="0" applyBorder="0" applyAlignment="0" applyProtection="0"/>
    <xf numFmtId="0" fontId="102" fillId="27" borderId="0" applyNumberFormat="0" applyBorder="0" applyAlignment="0" applyProtection="0"/>
    <xf numFmtId="0" fontId="102" fillId="28" borderId="0" applyNumberFormat="0" applyBorder="0" applyAlignment="0" applyProtection="0"/>
    <xf numFmtId="0" fontId="102" fillId="31" borderId="0" applyNumberFormat="0" applyBorder="0" applyAlignment="0" applyProtection="0"/>
    <xf numFmtId="0" fontId="102" fillId="32" borderId="0" applyNumberFormat="0" applyBorder="0" applyAlignment="0" applyProtection="0"/>
    <xf numFmtId="0" fontId="101" fillId="0" borderId="0"/>
    <xf numFmtId="0" fontId="101" fillId="9" borderId="14" applyNumberFormat="0" applyFont="0" applyAlignment="0" applyProtection="0"/>
    <xf numFmtId="0" fontId="101" fillId="11" borderId="0" applyNumberFormat="0" applyBorder="0" applyAlignment="0" applyProtection="0"/>
    <xf numFmtId="0" fontId="101" fillId="12"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19" borderId="0" applyNumberFormat="0" applyBorder="0" applyAlignment="0" applyProtection="0"/>
    <xf numFmtId="0" fontId="101" fillId="20" borderId="0" applyNumberFormat="0" applyBorder="0" applyAlignment="0" applyProtection="0"/>
    <xf numFmtId="0" fontId="101" fillId="23" borderId="0" applyNumberFormat="0" applyBorder="0" applyAlignment="0" applyProtection="0"/>
    <xf numFmtId="0" fontId="101" fillId="24"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31" borderId="0" applyNumberFormat="0" applyBorder="0" applyAlignment="0" applyProtection="0"/>
    <xf numFmtId="0" fontId="101" fillId="32" borderId="0" applyNumberFormat="0" applyBorder="0" applyAlignment="0" applyProtection="0"/>
    <xf numFmtId="0" fontId="100" fillId="0" borderId="0"/>
    <xf numFmtId="0" fontId="100" fillId="9" borderId="14" applyNumberFormat="0" applyFont="0" applyAlignment="0" applyProtection="0"/>
    <xf numFmtId="0" fontId="100" fillId="11" borderId="0" applyNumberFormat="0" applyBorder="0" applyAlignment="0" applyProtection="0"/>
    <xf numFmtId="0" fontId="100" fillId="12" borderId="0" applyNumberFormat="0" applyBorder="0" applyAlignment="0" applyProtection="0"/>
    <xf numFmtId="0" fontId="100" fillId="15" borderId="0" applyNumberFormat="0" applyBorder="0" applyAlignment="0" applyProtection="0"/>
    <xf numFmtId="0" fontId="100" fillId="16"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99" fillId="0" borderId="0"/>
    <xf numFmtId="0" fontId="99" fillId="9" borderId="14" applyNumberFormat="0" applyFont="0" applyAlignment="0" applyProtection="0"/>
    <xf numFmtId="0" fontId="99" fillId="11" borderId="0" applyNumberFormat="0" applyBorder="0" applyAlignment="0" applyProtection="0"/>
    <xf numFmtId="0" fontId="99" fillId="12"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9" borderId="0" applyNumberFormat="0" applyBorder="0" applyAlignment="0" applyProtection="0"/>
    <xf numFmtId="0" fontId="99" fillId="20"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98" fillId="0" borderId="0"/>
    <xf numFmtId="0" fontId="98" fillId="9" borderId="14" applyNumberFormat="0" applyFont="0" applyAlignment="0" applyProtection="0"/>
    <xf numFmtId="0" fontId="98" fillId="11" borderId="0" applyNumberFormat="0" applyBorder="0" applyAlignment="0" applyProtection="0"/>
    <xf numFmtId="0" fontId="98" fillId="12" borderId="0" applyNumberFormat="0" applyBorder="0" applyAlignment="0" applyProtection="0"/>
    <xf numFmtId="0" fontId="98" fillId="15" borderId="0" applyNumberFormat="0" applyBorder="0" applyAlignment="0" applyProtection="0"/>
    <xf numFmtId="0" fontId="98" fillId="16"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148" fillId="0" borderId="0"/>
    <xf numFmtId="0" fontId="97" fillId="0" borderId="0"/>
    <xf numFmtId="0" fontId="97" fillId="9" borderId="14" applyNumberFormat="0" applyFont="0" applyAlignment="0" applyProtection="0"/>
    <xf numFmtId="0" fontId="97" fillId="11" borderId="0" applyNumberFormat="0" applyBorder="0" applyAlignment="0" applyProtection="0"/>
    <xf numFmtId="0" fontId="97" fillId="12" borderId="0" applyNumberFormat="0" applyBorder="0" applyAlignment="0" applyProtection="0"/>
    <xf numFmtId="0" fontId="97" fillId="15" borderId="0" applyNumberFormat="0" applyBorder="0" applyAlignment="0" applyProtection="0"/>
    <xf numFmtId="0" fontId="97" fillId="16" borderId="0" applyNumberFormat="0" applyBorder="0" applyAlignment="0" applyProtection="0"/>
    <xf numFmtId="0" fontId="97" fillId="19" borderId="0" applyNumberFormat="0" applyBorder="0" applyAlignment="0" applyProtection="0"/>
    <xf numFmtId="0" fontId="97" fillId="20" borderId="0" applyNumberFormat="0" applyBorder="0" applyAlignment="0" applyProtection="0"/>
    <xf numFmtId="0" fontId="97" fillId="23" borderId="0" applyNumberFormat="0" applyBorder="0" applyAlignment="0" applyProtection="0"/>
    <xf numFmtId="0" fontId="97" fillId="24"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6" fillId="0" borderId="0"/>
    <xf numFmtId="0" fontId="96" fillId="9" borderId="14" applyNumberFormat="0" applyFont="0" applyAlignment="0" applyProtection="0"/>
    <xf numFmtId="0" fontId="96" fillId="11" borderId="0" applyNumberFormat="0" applyBorder="0" applyAlignment="0" applyProtection="0"/>
    <xf numFmtId="0" fontId="96" fillId="12"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23" borderId="0" applyNumberFormat="0" applyBorder="0" applyAlignment="0" applyProtection="0"/>
    <xf numFmtId="0" fontId="96" fillId="24"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5" fillId="0" borderId="0"/>
    <xf numFmtId="0" fontId="95" fillId="9" borderId="14" applyNumberFormat="0" applyFont="0" applyAlignment="0" applyProtection="0"/>
    <xf numFmtId="0" fontId="95" fillId="11" borderId="0" applyNumberFormat="0" applyBorder="0" applyAlignment="0" applyProtection="0"/>
    <xf numFmtId="0" fontId="95" fillId="12" borderId="0" applyNumberFormat="0" applyBorder="0" applyAlignment="0" applyProtection="0"/>
    <xf numFmtId="0" fontId="95" fillId="15" borderId="0" applyNumberFormat="0" applyBorder="0" applyAlignment="0" applyProtection="0"/>
    <xf numFmtId="0" fontId="95" fillId="16" borderId="0" applyNumberFormat="0" applyBorder="0" applyAlignment="0" applyProtection="0"/>
    <xf numFmtId="0" fontId="95" fillId="19" borderId="0" applyNumberFormat="0" applyBorder="0" applyAlignment="0" applyProtection="0"/>
    <xf numFmtId="0" fontId="95" fillId="20" borderId="0" applyNumberFormat="0" applyBorder="0" applyAlignment="0" applyProtection="0"/>
    <xf numFmtId="0" fontId="95" fillId="23" borderId="0" applyNumberFormat="0" applyBorder="0" applyAlignment="0" applyProtection="0"/>
    <xf numFmtId="0" fontId="95" fillId="24"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5" fillId="31" borderId="0" applyNumberFormat="0" applyBorder="0" applyAlignment="0" applyProtection="0"/>
    <xf numFmtId="0" fontId="95" fillId="32" borderId="0" applyNumberFormat="0" applyBorder="0" applyAlignment="0" applyProtection="0"/>
    <xf numFmtId="0" fontId="94" fillId="0" borderId="0"/>
    <xf numFmtId="0" fontId="94" fillId="9" borderId="14" applyNumberFormat="0" applyFont="0" applyAlignment="0" applyProtection="0"/>
    <xf numFmtId="0" fontId="94" fillId="11" borderId="0" applyNumberFormat="0" applyBorder="0" applyAlignment="0" applyProtection="0"/>
    <xf numFmtId="0" fontId="94" fillId="12" borderId="0" applyNumberFormat="0" applyBorder="0" applyAlignment="0" applyProtection="0"/>
    <xf numFmtId="0" fontId="94" fillId="15" borderId="0" applyNumberFormat="0" applyBorder="0" applyAlignment="0" applyProtection="0"/>
    <xf numFmtId="0" fontId="94" fillId="16" borderId="0" applyNumberFormat="0" applyBorder="0" applyAlignment="0" applyProtection="0"/>
    <xf numFmtId="0" fontId="94" fillId="19" borderId="0" applyNumberFormat="0" applyBorder="0" applyAlignment="0" applyProtection="0"/>
    <xf numFmtId="0" fontId="94" fillId="20" borderId="0" applyNumberFormat="0" applyBorder="0" applyAlignment="0" applyProtection="0"/>
    <xf numFmtId="0" fontId="94" fillId="23" borderId="0" applyNumberFormat="0" applyBorder="0" applyAlignment="0" applyProtection="0"/>
    <xf numFmtId="0" fontId="94" fillId="24"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3" fillId="0" borderId="0"/>
    <xf numFmtId="0" fontId="93" fillId="9" borderId="14" applyNumberFormat="0" applyFont="0" applyAlignment="0" applyProtection="0"/>
    <xf numFmtId="0" fontId="93" fillId="11" borderId="0" applyNumberFormat="0" applyBorder="0" applyAlignment="0" applyProtection="0"/>
    <xf numFmtId="0" fontId="93" fillId="12"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92" fillId="0" borderId="0"/>
    <xf numFmtId="0" fontId="92" fillId="9" borderId="14" applyNumberFormat="0" applyFont="0" applyAlignment="0" applyProtection="0"/>
    <xf numFmtId="0" fontId="92" fillId="11" borderId="0" applyNumberFormat="0" applyBorder="0" applyAlignment="0" applyProtection="0"/>
    <xf numFmtId="0" fontId="92" fillId="12" borderId="0" applyNumberFormat="0" applyBorder="0" applyAlignment="0" applyProtection="0"/>
    <xf numFmtId="0" fontId="92" fillId="15" borderId="0" applyNumberFormat="0" applyBorder="0" applyAlignment="0" applyProtection="0"/>
    <xf numFmtId="0" fontId="92" fillId="16"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3" borderId="0" applyNumberFormat="0" applyBorder="0" applyAlignment="0" applyProtection="0"/>
    <xf numFmtId="0" fontId="92" fillId="24"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91" fillId="0" borderId="0"/>
    <xf numFmtId="0" fontId="91" fillId="9" borderId="14" applyNumberFormat="0" applyFont="0" applyAlignment="0" applyProtection="0"/>
    <xf numFmtId="0" fontId="91" fillId="11" borderId="0" applyNumberFormat="0" applyBorder="0" applyAlignment="0" applyProtection="0"/>
    <xf numFmtId="0" fontId="91" fillId="12"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0" fillId="0" borderId="0"/>
    <xf numFmtId="0" fontId="90" fillId="9" borderId="14" applyNumberFormat="0" applyFont="0" applyAlignment="0" applyProtection="0"/>
    <xf numFmtId="0" fontId="90" fillId="11" borderId="0" applyNumberFormat="0" applyBorder="0" applyAlignment="0" applyProtection="0"/>
    <xf numFmtId="0" fontId="90" fillId="12"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89" fillId="0" borderId="0"/>
    <xf numFmtId="0" fontId="89" fillId="9" borderId="14" applyNumberFormat="0" applyFont="0" applyAlignment="0" applyProtection="0"/>
    <xf numFmtId="0" fontId="89" fillId="11" borderId="0" applyNumberFormat="0" applyBorder="0" applyAlignment="0" applyProtection="0"/>
    <xf numFmtId="0" fontId="89" fillId="12"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8" fillId="0" borderId="0"/>
    <xf numFmtId="0" fontId="88" fillId="9" borderId="14" applyNumberFormat="0" applyFont="0" applyAlignment="0" applyProtection="0"/>
    <xf numFmtId="0" fontId="88" fillId="11" borderId="0" applyNumberFormat="0" applyBorder="0" applyAlignment="0" applyProtection="0"/>
    <xf numFmtId="0" fontId="88" fillId="12"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7" fillId="0" borderId="0"/>
    <xf numFmtId="0" fontId="87" fillId="9" borderId="14" applyNumberFormat="0" applyFont="0" applyAlignment="0" applyProtection="0"/>
    <xf numFmtId="0" fontId="87" fillId="11" borderId="0" applyNumberFormat="0" applyBorder="0" applyAlignment="0" applyProtection="0"/>
    <xf numFmtId="0" fontId="87" fillId="12"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6" fillId="0" borderId="0"/>
    <xf numFmtId="0" fontId="86" fillId="9" borderId="14" applyNumberFormat="0" applyFont="0" applyAlignment="0" applyProtection="0"/>
    <xf numFmtId="0" fontId="86" fillId="11" borderId="0" applyNumberFormat="0" applyBorder="0" applyAlignment="0" applyProtection="0"/>
    <xf numFmtId="0" fontId="86" fillId="12"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5" fillId="0" borderId="0"/>
    <xf numFmtId="0" fontId="85" fillId="9" borderId="14" applyNumberFormat="0" applyFont="0" applyAlignment="0" applyProtection="0"/>
    <xf numFmtId="0" fontId="85" fillId="11" borderId="0" applyNumberFormat="0" applyBorder="0" applyAlignment="0" applyProtection="0"/>
    <xf numFmtId="0" fontId="85" fillId="12"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4" fillId="0" borderId="0"/>
    <xf numFmtId="0" fontId="84" fillId="9" borderId="14" applyNumberFormat="0" applyFont="0" applyAlignment="0" applyProtection="0"/>
    <xf numFmtId="0" fontId="84" fillId="11" borderId="0" applyNumberFormat="0" applyBorder="0" applyAlignment="0" applyProtection="0"/>
    <xf numFmtId="0" fontId="84" fillId="12"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3" fillId="0" borderId="0"/>
    <xf numFmtId="0" fontId="83" fillId="9" borderId="14" applyNumberFormat="0" applyFont="0" applyAlignment="0" applyProtection="0"/>
    <xf numFmtId="0" fontId="83" fillId="11" borderId="0" applyNumberFormat="0" applyBorder="0" applyAlignment="0" applyProtection="0"/>
    <xf numFmtId="0" fontId="83" fillId="12"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2" fillId="0" borderId="0"/>
    <xf numFmtId="0" fontId="82" fillId="9" borderId="14" applyNumberFormat="0" applyFont="0" applyAlignment="0" applyProtection="0"/>
    <xf numFmtId="0" fontId="82" fillId="11" borderId="0" applyNumberFormat="0" applyBorder="0" applyAlignment="0" applyProtection="0"/>
    <xf numFmtId="0" fontId="82" fillId="12"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1" fillId="0" borderId="0"/>
    <xf numFmtId="0" fontId="81" fillId="9" borderId="14" applyNumberFormat="0" applyFont="0" applyAlignment="0" applyProtection="0"/>
    <xf numFmtId="0" fontId="81" fillId="11" borderId="0" applyNumberFormat="0" applyBorder="0" applyAlignment="0" applyProtection="0"/>
    <xf numFmtId="0" fontId="81" fillId="12"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0" fillId="0" borderId="0"/>
    <xf numFmtId="0" fontId="80" fillId="9" borderId="14" applyNumberFormat="0" applyFont="0" applyAlignment="0" applyProtection="0"/>
    <xf numFmtId="0" fontId="80" fillId="11" borderId="0" applyNumberFormat="0" applyBorder="0" applyAlignment="0" applyProtection="0"/>
    <xf numFmtId="0" fontId="80" fillId="12"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79" fillId="0" borderId="0"/>
    <xf numFmtId="0" fontId="79" fillId="9" borderId="14" applyNumberFormat="0" applyFont="0" applyAlignment="0" applyProtection="0"/>
    <xf numFmtId="0" fontId="79" fillId="11" borderId="0" applyNumberFormat="0" applyBorder="0" applyAlignment="0" applyProtection="0"/>
    <xf numFmtId="0" fontId="79" fillId="12"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8" fillId="0" borderId="0"/>
    <xf numFmtId="0" fontId="78" fillId="9" borderId="14" applyNumberFormat="0" applyFont="0" applyAlignment="0" applyProtection="0"/>
    <xf numFmtId="0" fontId="78" fillId="11" borderId="0" applyNumberFormat="0" applyBorder="0" applyAlignment="0" applyProtection="0"/>
    <xf numFmtId="0" fontId="78" fillId="12"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7" fillId="0" borderId="0"/>
    <xf numFmtId="0" fontId="77" fillId="9" borderId="14" applyNumberFormat="0" applyFont="0" applyAlignment="0" applyProtection="0"/>
    <xf numFmtId="0" fontId="77" fillId="11" borderId="0" applyNumberFormat="0" applyBorder="0" applyAlignment="0" applyProtection="0"/>
    <xf numFmtId="0" fontId="77" fillId="12"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6" fillId="0" borderId="0"/>
    <xf numFmtId="0" fontId="76" fillId="9" borderId="14" applyNumberFormat="0" applyFont="0" applyAlignment="0" applyProtection="0"/>
    <xf numFmtId="0" fontId="76" fillId="11" borderId="0" applyNumberFormat="0" applyBorder="0" applyAlignment="0" applyProtection="0"/>
    <xf numFmtId="0" fontId="76" fillId="12"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5" fillId="0" borderId="0"/>
    <xf numFmtId="0" fontId="75" fillId="9" borderId="14" applyNumberFormat="0" applyFont="0" applyAlignment="0" applyProtection="0"/>
    <xf numFmtId="0" fontId="75" fillId="11" borderId="0" applyNumberFormat="0" applyBorder="0" applyAlignment="0" applyProtection="0"/>
    <xf numFmtId="0" fontId="75" fillId="12"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4" fillId="0" borderId="0"/>
    <xf numFmtId="0" fontId="74" fillId="9" borderId="14" applyNumberFormat="0" applyFont="0" applyAlignment="0" applyProtection="0"/>
    <xf numFmtId="0" fontId="74" fillId="11" borderId="0" applyNumberFormat="0" applyBorder="0" applyAlignment="0" applyProtection="0"/>
    <xf numFmtId="0" fontId="74" fillId="12"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3" fillId="0" borderId="0"/>
    <xf numFmtId="0" fontId="73" fillId="9" borderId="14" applyNumberFormat="0" applyFont="0" applyAlignment="0" applyProtection="0"/>
    <xf numFmtId="0" fontId="73" fillId="11" borderId="0" applyNumberFormat="0" applyBorder="0" applyAlignment="0" applyProtection="0"/>
    <xf numFmtId="0" fontId="73" fillId="12"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2" fillId="0" borderId="0"/>
    <xf numFmtId="0" fontId="72" fillId="9" borderId="14" applyNumberFormat="0" applyFont="0" applyAlignment="0" applyProtection="0"/>
    <xf numFmtId="0" fontId="72" fillId="11" borderId="0" applyNumberFormat="0" applyBorder="0" applyAlignment="0" applyProtection="0"/>
    <xf numFmtId="0" fontId="72" fillId="12"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1" fillId="0" borderId="0"/>
    <xf numFmtId="0" fontId="71" fillId="9" borderId="14" applyNumberFormat="0" applyFont="0" applyAlignment="0" applyProtection="0"/>
    <xf numFmtId="0" fontId="71" fillId="11" borderId="0" applyNumberFormat="0" applyBorder="0" applyAlignment="0" applyProtection="0"/>
    <xf numFmtId="0" fontId="71" fillId="12"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0" fillId="0" borderId="0"/>
    <xf numFmtId="0" fontId="70" fillId="9" borderId="14" applyNumberFormat="0" applyFont="0" applyAlignment="0" applyProtection="0"/>
    <xf numFmtId="0" fontId="70" fillId="11" borderId="0" applyNumberFormat="0" applyBorder="0" applyAlignment="0" applyProtection="0"/>
    <xf numFmtId="0" fontId="70" fillId="12"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69" fillId="0" borderId="0"/>
    <xf numFmtId="0" fontId="69" fillId="9" borderId="14" applyNumberFormat="0" applyFont="0" applyAlignment="0" applyProtection="0"/>
    <xf numFmtId="0" fontId="69" fillId="11" borderId="0" applyNumberFormat="0" applyBorder="0" applyAlignment="0" applyProtection="0"/>
    <xf numFmtId="0" fontId="69" fillId="12"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8" fillId="0" borderId="0"/>
    <xf numFmtId="0" fontId="68" fillId="9" borderId="14" applyNumberFormat="0" applyFont="0" applyAlignment="0" applyProtection="0"/>
    <xf numFmtId="0" fontId="68" fillId="11" borderId="0" applyNumberFormat="0" applyBorder="0" applyAlignment="0" applyProtection="0"/>
    <xf numFmtId="0" fontId="68" fillId="12"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7" fillId="0" borderId="0"/>
    <xf numFmtId="0" fontId="67" fillId="9" borderId="14" applyNumberFormat="0" applyFont="0" applyAlignment="0" applyProtection="0"/>
    <xf numFmtId="0" fontId="67" fillId="11" borderId="0" applyNumberFormat="0" applyBorder="0" applyAlignment="0" applyProtection="0"/>
    <xf numFmtId="0" fontId="67" fillId="12"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3"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8"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6" fillId="0" borderId="0"/>
    <xf numFmtId="0" fontId="66" fillId="9" borderId="14" applyNumberFormat="0" applyFont="0" applyAlignment="0" applyProtection="0"/>
    <xf numFmtId="0" fontId="66" fillId="11"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5" fillId="0" borderId="0"/>
    <xf numFmtId="0" fontId="65" fillId="9" borderId="14" applyNumberFormat="0" applyFont="0" applyAlignment="0" applyProtection="0"/>
    <xf numFmtId="0" fontId="65" fillId="11"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4" fillId="0" borderId="0"/>
    <xf numFmtId="0" fontId="64" fillId="9" borderId="14" applyNumberFormat="0" applyFont="0" applyAlignment="0" applyProtection="0"/>
    <xf numFmtId="0" fontId="64" fillId="11" borderId="0" applyNumberFormat="0" applyBorder="0" applyAlignment="0" applyProtection="0"/>
    <xf numFmtId="0" fontId="64" fillId="12"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3" fillId="0" borderId="0"/>
    <xf numFmtId="0" fontId="63" fillId="9" borderId="14" applyNumberFormat="0" applyFont="0" applyAlignment="0" applyProtection="0"/>
    <xf numFmtId="0" fontId="63" fillId="11" borderId="0" applyNumberFormat="0" applyBorder="0" applyAlignment="0" applyProtection="0"/>
    <xf numFmtId="0" fontId="63" fillId="12"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2" fillId="0" borderId="0"/>
    <xf numFmtId="0" fontId="62" fillId="9" borderId="14" applyNumberFormat="0" applyFont="0" applyAlignment="0" applyProtection="0"/>
    <xf numFmtId="0" fontId="62" fillId="11" borderId="0" applyNumberFormat="0" applyBorder="0" applyAlignment="0" applyProtection="0"/>
    <xf numFmtId="0" fontId="62" fillId="12"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9" borderId="0" applyNumberFormat="0" applyBorder="0" applyAlignment="0" applyProtection="0"/>
    <xf numFmtId="0" fontId="62" fillId="20"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1" fillId="0" borderId="0"/>
    <xf numFmtId="0" fontId="61" fillId="9" borderId="14" applyNumberFormat="0" applyFont="0" applyAlignment="0" applyProtection="0"/>
    <xf numFmtId="0" fontId="61" fillId="11" borderId="0" applyNumberFormat="0" applyBorder="0" applyAlignment="0" applyProtection="0"/>
    <xf numFmtId="0" fontId="61" fillId="12"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0" borderId="0"/>
    <xf numFmtId="0" fontId="60" fillId="9" borderId="14" applyNumberFormat="0" applyFont="0" applyAlignment="0" applyProtection="0"/>
    <xf numFmtId="0" fontId="60" fillId="11" borderId="0" applyNumberFormat="0" applyBorder="0" applyAlignment="0" applyProtection="0"/>
    <xf numFmtId="0" fontId="60" fillId="12"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59" fillId="0" borderId="0"/>
    <xf numFmtId="0" fontId="59" fillId="9" borderId="14" applyNumberFormat="0" applyFont="0" applyAlignment="0" applyProtection="0"/>
    <xf numFmtId="0" fontId="59" fillId="11" borderId="0" applyNumberFormat="0" applyBorder="0" applyAlignment="0" applyProtection="0"/>
    <xf numFmtId="0" fontId="59" fillId="12"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8" fillId="0" borderId="0"/>
    <xf numFmtId="0" fontId="58" fillId="9" borderId="14" applyNumberFormat="0" applyFont="0" applyAlignment="0" applyProtection="0"/>
    <xf numFmtId="0" fontId="58" fillId="11" borderId="0" applyNumberFormat="0" applyBorder="0" applyAlignment="0" applyProtection="0"/>
    <xf numFmtId="0" fontId="58" fillId="12"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7" fillId="0" borderId="0"/>
    <xf numFmtId="0" fontId="57" fillId="9" borderId="14" applyNumberFormat="0" applyFont="0" applyAlignment="0" applyProtection="0"/>
    <xf numFmtId="0" fontId="57" fillId="11"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6" fillId="0" borderId="0"/>
    <xf numFmtId="0" fontId="56" fillId="9" borderId="14" applyNumberFormat="0" applyFont="0" applyAlignment="0" applyProtection="0"/>
    <xf numFmtId="0" fontId="56" fillId="11" borderId="0" applyNumberFormat="0" applyBorder="0" applyAlignment="0" applyProtection="0"/>
    <xf numFmtId="0" fontId="56" fillId="12"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5" fillId="0" borderId="0"/>
    <xf numFmtId="0" fontId="55" fillId="9" borderId="14" applyNumberFormat="0" applyFont="0" applyAlignment="0" applyProtection="0"/>
    <xf numFmtId="0" fontId="55" fillId="11" borderId="0" applyNumberFormat="0" applyBorder="0" applyAlignment="0" applyProtection="0"/>
    <xf numFmtId="0" fontId="55" fillId="12"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4" fillId="0" borderId="0"/>
    <xf numFmtId="0" fontId="54" fillId="9" borderId="14" applyNumberFormat="0" applyFont="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3" fillId="0" borderId="0"/>
    <xf numFmtId="0" fontId="53" fillId="9" borderId="14" applyNumberFormat="0" applyFont="0" applyAlignment="0" applyProtection="0"/>
    <xf numFmtId="0" fontId="53" fillId="11" borderId="0" applyNumberFormat="0" applyBorder="0" applyAlignment="0" applyProtection="0"/>
    <xf numFmtId="0" fontId="53" fillId="12"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0" borderId="0"/>
    <xf numFmtId="0" fontId="52" fillId="9" borderId="14" applyNumberFormat="0" applyFont="0" applyAlignment="0" applyProtection="0"/>
    <xf numFmtId="0" fontId="52" fillId="11" borderId="0" applyNumberFormat="0" applyBorder="0" applyAlignment="0" applyProtection="0"/>
    <xf numFmtId="0" fontId="52" fillId="12"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1" fillId="0" borderId="0"/>
    <xf numFmtId="0" fontId="51" fillId="9" borderId="14" applyNumberFormat="0" applyFont="0" applyAlignment="0" applyProtection="0"/>
    <xf numFmtId="0" fontId="51" fillId="11" borderId="0" applyNumberFormat="0" applyBorder="0" applyAlignment="0" applyProtection="0"/>
    <xf numFmtId="0" fontId="51" fillId="12"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0" fillId="0" borderId="0"/>
    <xf numFmtId="0" fontId="50" fillId="9" borderId="14" applyNumberFormat="0" applyFont="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49" fillId="0" borderId="0"/>
    <xf numFmtId="0" fontId="49" fillId="9" borderId="14" applyNumberFormat="0" applyFont="0" applyAlignment="0" applyProtection="0"/>
    <xf numFmtId="0" fontId="49" fillId="11"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8" fillId="0" borderId="0"/>
    <xf numFmtId="0" fontId="48" fillId="9" borderId="14" applyNumberFormat="0" applyFont="0" applyAlignment="0" applyProtection="0"/>
    <xf numFmtId="0" fontId="48" fillId="11"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7" fillId="0" borderId="0"/>
    <xf numFmtId="0" fontId="47" fillId="9" borderId="14" applyNumberFormat="0" applyFont="0" applyAlignment="0" applyProtection="0"/>
    <xf numFmtId="0" fontId="47" fillId="11" borderId="0" applyNumberFormat="0" applyBorder="0" applyAlignment="0" applyProtection="0"/>
    <xf numFmtId="0" fontId="47" fillId="12"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6" fillId="0" borderId="0"/>
    <xf numFmtId="0" fontId="46" fillId="9" borderId="14" applyNumberFormat="0" applyFont="0" applyAlignment="0" applyProtection="0"/>
    <xf numFmtId="0" fontId="46" fillId="11"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5" fillId="0" borderId="0"/>
    <xf numFmtId="0" fontId="45" fillId="9" borderId="14" applyNumberFormat="0" applyFont="0" applyAlignment="0" applyProtection="0"/>
    <xf numFmtId="0" fontId="45" fillId="11" borderId="0" applyNumberFormat="0" applyBorder="0" applyAlignment="0" applyProtection="0"/>
    <xf numFmtId="0" fontId="45" fillId="12"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4" fillId="0" borderId="0"/>
    <xf numFmtId="0" fontId="44" fillId="9" borderId="14" applyNumberFormat="0" applyFont="0" applyAlignment="0" applyProtection="0"/>
    <xf numFmtId="0" fontId="44" fillId="11"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3" fillId="0" borderId="0"/>
    <xf numFmtId="0" fontId="43" fillId="9" borderId="14"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2" fillId="0" borderId="0"/>
    <xf numFmtId="0" fontId="42" fillId="9" borderId="14" applyNumberFormat="0" applyFont="0" applyAlignment="0" applyProtection="0"/>
    <xf numFmtId="0" fontId="42" fillId="11" borderId="0" applyNumberFormat="0" applyBorder="0" applyAlignment="0" applyProtection="0"/>
    <xf numFmtId="0" fontId="42" fillId="12"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1" fillId="0" borderId="0"/>
    <xf numFmtId="0" fontId="41" fillId="9" borderId="14" applyNumberFormat="0" applyFont="0" applyAlignment="0" applyProtection="0"/>
    <xf numFmtId="0" fontId="41" fillId="11"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0" fillId="0" borderId="0"/>
    <xf numFmtId="0" fontId="40" fillId="9" borderId="14" applyNumberFormat="0" applyFont="0" applyAlignment="0" applyProtection="0"/>
    <xf numFmtId="0" fontId="40" fillId="11"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0" borderId="0"/>
    <xf numFmtId="0" fontId="39" fillId="9" borderId="14" applyNumberFormat="0" applyFont="0" applyAlignment="0" applyProtection="0"/>
    <xf numFmtId="0" fontId="39" fillId="11"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8" fillId="0" borderId="0"/>
    <xf numFmtId="0" fontId="38" fillId="9" borderId="14"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7" fillId="0" borderId="0"/>
    <xf numFmtId="0" fontId="37" fillId="9" borderId="14" applyNumberFormat="0" applyFont="0" applyAlignment="0" applyProtection="0"/>
    <xf numFmtId="0" fontId="37" fillId="11"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6" fillId="0" borderId="0"/>
    <xf numFmtId="0" fontId="36" fillId="9" borderId="14" applyNumberFormat="0" applyFont="0" applyAlignment="0" applyProtection="0"/>
    <xf numFmtId="0" fontId="36" fillId="11"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5" fillId="0" borderId="0"/>
    <xf numFmtId="0" fontId="35" fillId="9" borderId="14" applyNumberFormat="0" applyFont="0" applyAlignment="0" applyProtection="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4" fillId="0" borderId="0"/>
    <xf numFmtId="0" fontId="34" fillId="9" borderId="14" applyNumberFormat="0" applyFont="0" applyAlignment="0" applyProtection="0"/>
    <xf numFmtId="0" fontId="34" fillId="11"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3" fillId="0" borderId="0"/>
    <xf numFmtId="0" fontId="33" fillId="9" borderId="14" applyNumberFormat="0" applyFont="0" applyAlignment="0" applyProtection="0"/>
    <xf numFmtId="0" fontId="33" fillId="11"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2" fillId="0" borderId="0"/>
    <xf numFmtId="0" fontId="32" fillId="9" borderId="14" applyNumberFormat="0" applyFont="0" applyAlignment="0" applyProtection="0"/>
    <xf numFmtId="0" fontId="32" fillId="11"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1" fillId="0" borderId="0"/>
    <xf numFmtId="0" fontId="31" fillId="9" borderId="14" applyNumberFormat="0" applyFont="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0" fillId="0" borderId="0"/>
    <xf numFmtId="0" fontId="30" fillId="9" borderId="14"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9" fillId="0" borderId="0"/>
    <xf numFmtId="0" fontId="29" fillId="9" borderId="14"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8" fillId="0" borderId="0"/>
    <xf numFmtId="0" fontId="28" fillId="9" borderId="14" applyNumberFormat="0" applyFont="0" applyAlignment="0" applyProtection="0"/>
    <xf numFmtId="0" fontId="28" fillId="11"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7" fillId="0" borderId="0"/>
    <xf numFmtId="0" fontId="27" fillId="9" borderId="14"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6" fillId="0" borderId="0"/>
    <xf numFmtId="0" fontId="26" fillId="9" borderId="14" applyNumberFormat="0" applyFont="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5" fillId="0" borderId="0"/>
    <xf numFmtId="0" fontId="25" fillId="9" borderId="14"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4" fillId="0" borderId="0"/>
    <xf numFmtId="0" fontId="24" fillId="9" borderId="14"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3" fillId="0" borderId="0"/>
    <xf numFmtId="0" fontId="23" fillId="9" borderId="14"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2" fillId="0" borderId="0"/>
    <xf numFmtId="0" fontId="22" fillId="9" borderId="14"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1" fillId="0" borderId="0"/>
    <xf numFmtId="0" fontId="21" fillId="9" borderId="14"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0" fillId="0" borderId="0"/>
    <xf numFmtId="0" fontId="20" fillId="9" borderId="14"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9" fillId="0" borderId="0"/>
    <xf numFmtId="0" fontId="19" fillId="9" borderId="14"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48" fillId="0" borderId="0"/>
    <xf numFmtId="0" fontId="17" fillId="0" borderId="0"/>
    <xf numFmtId="0" fontId="17" fillId="9" borderId="14"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6" fillId="0" borderId="0"/>
    <xf numFmtId="0" fontId="16" fillId="9" borderId="14"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5" fillId="0" borderId="0"/>
    <xf numFmtId="0" fontId="15" fillId="9" borderId="14"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4" fillId="0" borderId="0"/>
    <xf numFmtId="0" fontId="14" fillId="9" borderId="14"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3" fillId="0" borderId="0"/>
    <xf numFmtId="0" fontId="13" fillId="9" borderId="14"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2" fillId="0" borderId="0"/>
    <xf numFmtId="0" fontId="12" fillId="9" borderId="14"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1" fillId="0" borderId="0"/>
    <xf numFmtId="0" fontId="11" fillId="9" borderId="14"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14"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9" borderId="1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0" borderId="0"/>
    <xf numFmtId="0" fontId="8" fillId="9" borderId="14"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14"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14"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14"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52"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56" fillId="0" borderId="0"/>
    <xf numFmtId="0" fontId="2" fillId="0" borderId="0"/>
    <xf numFmtId="0" fontId="2" fillId="9" borderId="14" applyNumberFormat="0" applyFont="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48"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48" fillId="0" borderId="0" applyFont="0" applyFill="0" applyBorder="0" applyAlignment="0" applyProtection="0"/>
  </cellStyleXfs>
  <cellXfs count="85">
    <xf numFmtId="0" fontId="0" fillId="0" borderId="0" xfId="0"/>
    <xf numFmtId="0" fontId="129" fillId="0" borderId="1" xfId="0" applyFont="1" applyBorder="1" applyAlignment="1">
      <alignment horizontal="center" vertical="center" wrapText="1"/>
    </xf>
    <xf numFmtId="0" fontId="129" fillId="0" borderId="0" xfId="0" applyFont="1"/>
    <xf numFmtId="2" fontId="0" fillId="0" borderId="0" xfId="0" applyNumberFormat="1"/>
    <xf numFmtId="0" fontId="147" fillId="0" borderId="0" xfId="0" applyFont="1"/>
    <xf numFmtId="0" fontId="130" fillId="0" borderId="0" xfId="0" applyFont="1" applyAlignment="1">
      <alignment vertical="center"/>
    </xf>
    <xf numFmtId="0" fontId="149" fillId="0" borderId="1" xfId="0" applyFont="1" applyBorder="1" applyAlignment="1">
      <alignment vertical="center"/>
    </xf>
    <xf numFmtId="0" fontId="127" fillId="0" borderId="1" xfId="0" applyFont="1" applyBorder="1" applyAlignment="1">
      <alignment vertical="center"/>
    </xf>
    <xf numFmtId="0" fontId="150" fillId="2" borderId="5" xfId="0" applyFont="1" applyFill="1" applyBorder="1" applyAlignment="1">
      <alignment vertical="center" wrapText="1"/>
    </xf>
    <xf numFmtId="0" fontId="150"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8" fillId="0" borderId="1" xfId="0" applyNumberFormat="1" applyFont="1" applyBorder="1" applyAlignment="1">
      <alignment horizontal="center"/>
    </xf>
    <xf numFmtId="0" fontId="0" fillId="0" borderId="0" xfId="0"/>
    <xf numFmtId="0" fontId="0" fillId="0" borderId="0" xfId="0"/>
    <xf numFmtId="1" fontId="130" fillId="0" borderId="0" xfId="0" applyNumberFormat="1" applyFont="1" applyAlignment="1">
      <alignment horizontal="left"/>
    </xf>
    <xf numFmtId="4" fontId="154" fillId="0" borderId="0" xfId="0" applyNumberFormat="1" applyFont="1" applyAlignment="1">
      <alignment horizontal="right" vertical="center"/>
    </xf>
    <xf numFmtId="2" fontId="155" fillId="0" borderId="0" xfId="0" applyNumberFormat="1" applyFont="1"/>
    <xf numFmtId="1" fontId="130" fillId="0" borderId="0" xfId="0" applyNumberFormat="1" applyFont="1" applyAlignment="1">
      <alignment horizontal="left"/>
    </xf>
    <xf numFmtId="2" fontId="157" fillId="0" borderId="0" xfId="0" applyNumberFormat="1" applyFont="1"/>
    <xf numFmtId="1" fontId="130" fillId="0" borderId="0" xfId="0" applyNumberFormat="1" applyFont="1" applyAlignment="1">
      <alignment horizontal="left"/>
    </xf>
    <xf numFmtId="165" fontId="0" fillId="0" borderId="0" xfId="0" applyNumberFormat="1"/>
    <xf numFmtId="165" fontId="154" fillId="0" borderId="0" xfId="0" applyNumberFormat="1" applyFont="1" applyAlignment="1">
      <alignment horizontal="right" vertical="center"/>
    </xf>
    <xf numFmtId="0" fontId="151" fillId="0" borderId="0" xfId="0" applyFont="1" applyAlignment="1">
      <alignment vertical="center"/>
    </xf>
    <xf numFmtId="0" fontId="155" fillId="0" borderId="0" xfId="0" applyFont="1"/>
    <xf numFmtId="4" fontId="0" fillId="0" borderId="0" xfId="0" applyNumberFormat="1"/>
    <xf numFmtId="4" fontId="150" fillId="2" borderId="5" xfId="0" applyNumberFormat="1" applyFont="1" applyFill="1" applyBorder="1" applyAlignment="1">
      <alignment horizontal="center" vertical="center" wrapText="1"/>
    </xf>
    <xf numFmtId="0" fontId="0" fillId="0" borderId="0" xfId="0" applyAlignment="1">
      <alignment vertical="center" wrapText="1"/>
    </xf>
    <xf numFmtId="0" fontId="153" fillId="34" borderId="18" xfId="0" applyFont="1" applyFill="1" applyBorder="1" applyAlignment="1">
      <alignment horizontal="left" vertical="center"/>
    </xf>
    <xf numFmtId="0" fontId="153" fillId="34" borderId="17" xfId="0" applyFont="1" applyFill="1" applyBorder="1" applyAlignment="1">
      <alignment horizontal="left" vertical="center"/>
    </xf>
    <xf numFmtId="0" fontId="128" fillId="0" borderId="3" xfId="0" applyFont="1" applyBorder="1" applyAlignment="1">
      <alignment vertical="center"/>
    </xf>
    <xf numFmtId="3" fontId="130" fillId="0" borderId="0" xfId="0" applyNumberFormat="1" applyFont="1" applyAlignment="1"/>
    <xf numFmtId="4" fontId="128" fillId="0" borderId="1" xfId="0" applyNumberFormat="1" applyFont="1" applyBorder="1" applyAlignment="1">
      <alignment horizontal="center"/>
    </xf>
    <xf numFmtId="3" fontId="128"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8" fillId="0" borderId="1" xfId="0" applyNumberFormat="1" applyFont="1" applyBorder="1" applyAlignment="1">
      <alignment horizontal="center"/>
    </xf>
    <xf numFmtId="1" fontId="130"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8" fillId="0" borderId="1" xfId="0" applyNumberFormat="1" applyFont="1" applyBorder="1" applyAlignment="1">
      <alignment horizontal="left"/>
    </xf>
    <xf numFmtId="4" fontId="153" fillId="34" borderId="17" xfId="0" applyNumberFormat="1" applyFont="1" applyFill="1" applyBorder="1" applyAlignment="1">
      <alignment horizontal="left" vertical="center"/>
    </xf>
    <xf numFmtId="0" fontId="160" fillId="0" borderId="0" xfId="0" applyFont="1" applyBorder="1"/>
    <xf numFmtId="0" fontId="0" fillId="0" borderId="0" xfId="0" applyAlignment="1">
      <alignment vertical="center"/>
    </xf>
    <xf numFmtId="0" fontId="161" fillId="2" borderId="1" xfId="0" applyFont="1" applyFill="1" applyBorder="1" applyAlignment="1">
      <alignment vertical="center" wrapText="1"/>
    </xf>
    <xf numFmtId="0" fontId="161" fillId="35" borderId="1" xfId="0" applyFont="1" applyFill="1" applyBorder="1" applyAlignment="1">
      <alignment horizontal="center" vertical="center" wrapText="1"/>
    </xf>
    <xf numFmtId="0" fontId="161" fillId="2" borderId="1" xfId="0" applyFont="1" applyFill="1" applyBorder="1" applyAlignment="1">
      <alignment horizontal="center" vertical="center" wrapText="1"/>
    </xf>
    <xf numFmtId="0" fontId="163" fillId="0" borderId="1" xfId="1753" applyFont="1" applyBorder="1" applyAlignment="1">
      <alignment vertical="center"/>
    </xf>
    <xf numFmtId="0" fontId="163" fillId="0" borderId="2" xfId="1753" applyFont="1" applyBorder="1" applyAlignment="1">
      <alignment vertical="center"/>
    </xf>
    <xf numFmtId="0" fontId="161" fillId="0" borderId="2" xfId="0" applyFont="1" applyBorder="1" applyAlignment="1">
      <alignment vertical="center"/>
    </xf>
    <xf numFmtId="0" fontId="0" fillId="0" borderId="4" xfId="0" applyBorder="1"/>
    <xf numFmtId="0" fontId="128" fillId="0" borderId="2" xfId="0" applyFont="1" applyBorder="1" applyAlignment="1">
      <alignment horizontal="center" vertical="center"/>
    </xf>
    <xf numFmtId="0" fontId="128" fillId="0" borderId="3" xfId="0" applyFont="1" applyBorder="1" applyAlignment="1">
      <alignment horizontal="center" vertical="center"/>
    </xf>
    <xf numFmtId="0" fontId="128" fillId="0" borderId="4" xfId="0" applyFont="1" applyBorder="1" applyAlignment="1">
      <alignment horizontal="center" vertical="center"/>
    </xf>
    <xf numFmtId="164" fontId="149" fillId="0" borderId="2" xfId="43" applyNumberFormat="1" applyFont="1" applyBorder="1" applyAlignment="1">
      <alignment horizontal="center" vertical="center"/>
    </xf>
    <xf numFmtId="164" fontId="149" fillId="0" borderId="3" xfId="43" applyNumberFormat="1" applyFont="1" applyBorder="1" applyAlignment="1">
      <alignment horizontal="center" vertical="center"/>
    </xf>
    <xf numFmtId="164" fontId="149" fillId="0" borderId="4" xfId="43" applyNumberFormat="1" applyFont="1" applyBorder="1" applyAlignment="1">
      <alignment horizontal="center" vertical="center"/>
    </xf>
    <xf numFmtId="0" fontId="128" fillId="0" borderId="2" xfId="0" applyFont="1" applyBorder="1" applyAlignment="1">
      <alignment horizontal="center"/>
    </xf>
    <xf numFmtId="0" fontId="128" fillId="0" borderId="3" xfId="0" applyFont="1" applyBorder="1" applyAlignment="1">
      <alignment horizontal="center"/>
    </xf>
    <xf numFmtId="0" fontId="128" fillId="0" borderId="4" xfId="0" applyFont="1" applyBorder="1" applyAlignment="1">
      <alignment horizontal="center"/>
    </xf>
    <xf numFmtId="3" fontId="130" fillId="0" borderId="0" xfId="0" applyNumberFormat="1" applyFont="1" applyAlignment="1">
      <alignment horizontal="left"/>
    </xf>
    <xf numFmtId="4" fontId="159" fillId="0" borderId="0" xfId="0" applyNumberFormat="1" applyFont="1" applyAlignment="1">
      <alignment horizontal="left"/>
    </xf>
    <xf numFmtId="0" fontId="129" fillId="0" borderId="0" xfId="0" applyFont="1" applyAlignment="1">
      <alignment horizontal="left" vertical="center"/>
    </xf>
    <xf numFmtId="164" fontId="130" fillId="0" borderId="0" xfId="0" applyNumberFormat="1" applyFont="1" applyAlignment="1">
      <alignment horizontal="left"/>
    </xf>
    <xf numFmtId="1" fontId="129" fillId="0" borderId="16" xfId="0" applyNumberFormat="1" applyFont="1" applyBorder="1" applyAlignment="1">
      <alignment horizontal="center"/>
    </xf>
    <xf numFmtId="1" fontId="130" fillId="0" borderId="0" xfId="0" applyNumberFormat="1" applyFont="1" applyAlignment="1">
      <alignment horizontal="left"/>
    </xf>
    <xf numFmtId="0" fontId="162" fillId="0" borderId="2" xfId="0" applyFont="1" applyBorder="1" applyAlignment="1">
      <alignment horizontal="left" vertical="center"/>
    </xf>
    <xf numFmtId="0" fontId="162" fillId="0" borderId="4" xfId="0" applyFont="1" applyBorder="1" applyAlignment="1">
      <alignment horizontal="left" vertical="center"/>
    </xf>
    <xf numFmtId="0" fontId="160" fillId="0" borderId="0" xfId="0" applyFont="1" applyBorder="1"/>
    <xf numFmtId="0" fontId="160" fillId="0" borderId="6" xfId="0" applyFont="1" applyBorder="1" applyAlignment="1">
      <alignment horizontal="center" vertical="center"/>
    </xf>
    <xf numFmtId="0" fontId="162" fillId="0" borderId="2" xfId="0" applyFont="1" applyBorder="1" applyAlignment="1">
      <alignment horizontal="center" vertical="center"/>
    </xf>
    <xf numFmtId="0" fontId="162" fillId="0" borderId="3" xfId="0" applyFont="1" applyBorder="1" applyAlignment="1">
      <alignment horizontal="center" vertical="center"/>
    </xf>
    <xf numFmtId="0" fontId="162"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0" fillId="0" borderId="6" xfId="0" applyFont="1" applyBorder="1" applyAlignment="1">
      <alignment horizontal="center" vertical="center"/>
    </xf>
    <xf numFmtId="0" fontId="158" fillId="0" borderId="18" xfId="0" applyFont="1" applyBorder="1" applyAlignment="1">
      <alignment horizontal="left" vertical="center" wrapText="1"/>
    </xf>
    <xf numFmtId="0" fontId="158" fillId="0" borderId="17" xfId="0" applyFont="1" applyBorder="1" applyAlignment="1">
      <alignment horizontal="left" vertical="center" wrapText="1"/>
    </xf>
    <xf numFmtId="0" fontId="158" fillId="0" borderId="19" xfId="0" applyFont="1" applyBorder="1" applyAlignment="1">
      <alignment horizontal="left" vertical="center" wrapText="1"/>
    </xf>
    <xf numFmtId="0" fontId="158" fillId="0" borderId="2" xfId="0" applyFont="1" applyBorder="1" applyAlignment="1">
      <alignment horizontal="left" vertical="center" wrapText="1"/>
    </xf>
    <xf numFmtId="0" fontId="158" fillId="0" borderId="3" xfId="0" applyFont="1" applyBorder="1" applyAlignment="1">
      <alignment horizontal="left" vertical="center" wrapText="1"/>
    </xf>
    <xf numFmtId="0" fontId="158" fillId="0" borderId="4" xfId="0" applyFont="1" applyBorder="1" applyAlignment="1">
      <alignment horizontal="left" vertical="center" wrapText="1"/>
    </xf>
    <xf numFmtId="0" fontId="129" fillId="0" borderId="6" xfId="0" applyFont="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abSelected="1" workbookViewId="0">
      <selection activeCell="C62" sqref="C62"/>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7" customWidth="1"/>
    <col min="11" max="11" width="7.625" customWidth="1"/>
    <col min="12" max="13" width="12.75" bestFit="1"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
      <c r="A3" s="5" t="s">
        <v>217</v>
      </c>
      <c r="D3" s="16"/>
      <c r="E3" s="16"/>
      <c r="F3" s="16"/>
      <c r="G3" s="16"/>
      <c r="H3" s="3"/>
      <c r="I3" s="3"/>
      <c r="L3" s="16"/>
      <c r="M3" s="16"/>
    </row>
    <row r="4" spans="1:14" ht="20.100000000000001" customHeight="1" x14ac:dyDescent="0.25">
      <c r="A4" s="5" t="s">
        <v>2</v>
      </c>
      <c r="B4" s="61">
        <v>541009202.85000002</v>
      </c>
      <c r="C4" s="61"/>
      <c r="D4" s="33"/>
      <c r="E4" s="16"/>
      <c r="G4" s="3"/>
      <c r="H4" s="3"/>
      <c r="I4" s="5" t="s">
        <v>6</v>
      </c>
      <c r="K4" s="38">
        <v>26</v>
      </c>
      <c r="L4" s="16"/>
      <c r="M4" s="16"/>
    </row>
    <row r="5" spans="1:14" ht="20.100000000000001" customHeight="1" x14ac:dyDescent="0.25">
      <c r="A5" s="5" t="s">
        <v>3</v>
      </c>
      <c r="B5" s="61">
        <v>988469273</v>
      </c>
      <c r="C5" s="61"/>
      <c r="D5" s="33"/>
      <c r="E5" s="16"/>
      <c r="G5" s="19"/>
      <c r="H5" s="3"/>
      <c r="I5" s="5" t="s">
        <v>7</v>
      </c>
      <c r="K5" s="22">
        <v>16</v>
      </c>
      <c r="L5" s="16"/>
      <c r="M5" s="16"/>
    </row>
    <row r="6" spans="1:14" ht="20.100000000000001" customHeight="1" x14ac:dyDescent="0.25">
      <c r="A6" s="5" t="s">
        <v>4</v>
      </c>
      <c r="B6" s="66">
        <v>409</v>
      </c>
      <c r="C6" s="66"/>
      <c r="D6" s="15" t="s">
        <v>181</v>
      </c>
      <c r="E6" s="16"/>
      <c r="F6" s="3"/>
      <c r="G6" s="19"/>
      <c r="H6" s="3"/>
      <c r="I6" s="5" t="s">
        <v>8</v>
      </c>
      <c r="K6" s="22">
        <v>2</v>
      </c>
      <c r="L6" s="39"/>
      <c r="M6" s="16"/>
    </row>
    <row r="7" spans="1:14" ht="20.100000000000001" customHeight="1" x14ac:dyDescent="0.25">
      <c r="A7" s="5" t="s">
        <v>44</v>
      </c>
      <c r="B7" s="64">
        <v>562.88</v>
      </c>
      <c r="C7" s="64"/>
      <c r="E7" s="16"/>
      <c r="F7" s="3"/>
      <c r="G7" s="19"/>
      <c r="H7" s="21"/>
      <c r="I7" s="5" t="s">
        <v>35</v>
      </c>
      <c r="K7" s="22">
        <v>7</v>
      </c>
      <c r="L7" s="16"/>
      <c r="M7" s="16"/>
    </row>
    <row r="8" spans="1:14" ht="20.100000000000001" customHeight="1" x14ac:dyDescent="0.25">
      <c r="A8" s="5" t="s">
        <v>1</v>
      </c>
      <c r="B8" s="62">
        <v>0.33</v>
      </c>
      <c r="C8" s="62"/>
      <c r="D8" s="25"/>
      <c r="E8" s="24"/>
      <c r="F8" s="3"/>
      <c r="G8" s="19"/>
      <c r="H8" s="21"/>
      <c r="I8" s="63" t="s">
        <v>31</v>
      </c>
      <c r="J8" s="63"/>
      <c r="K8" s="17">
        <v>26</v>
      </c>
      <c r="L8" s="39"/>
      <c r="M8" s="16"/>
    </row>
    <row r="9" spans="1:14" ht="20.100000000000001" customHeight="1" x14ac:dyDescent="0.25">
      <c r="A9" s="5" t="s">
        <v>5</v>
      </c>
      <c r="B9" s="20">
        <v>97</v>
      </c>
      <c r="C9" s="16"/>
      <c r="D9" s="23"/>
      <c r="E9" s="18"/>
      <c r="F9" s="3"/>
      <c r="G9" s="19"/>
      <c r="H9" s="19"/>
      <c r="I9" s="5" t="s">
        <v>34</v>
      </c>
      <c r="K9" s="22">
        <v>38</v>
      </c>
      <c r="L9" s="39"/>
      <c r="M9" s="16"/>
    </row>
    <row r="10" spans="1:14" ht="20.100000000000001" customHeight="1" x14ac:dyDescent="0.25">
      <c r="A10" s="65" t="s">
        <v>235</v>
      </c>
      <c r="B10" s="65"/>
      <c r="C10" s="65"/>
      <c r="D10" s="65"/>
      <c r="E10" s="65"/>
      <c r="F10" s="65"/>
      <c r="G10" s="65"/>
      <c r="H10" s="65"/>
      <c r="I10" s="65"/>
      <c r="J10" s="65"/>
      <c r="K10" s="65"/>
      <c r="L10" s="65"/>
      <c r="M10" s="65"/>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58" t="s">
        <v>40</v>
      </c>
      <c r="B12" s="59"/>
      <c r="C12" s="59"/>
      <c r="D12" s="59"/>
      <c r="E12" s="59"/>
      <c r="F12" s="59"/>
      <c r="G12" s="59"/>
      <c r="H12" s="59"/>
      <c r="I12" s="59"/>
      <c r="J12" s="59"/>
      <c r="K12" s="59"/>
      <c r="L12" s="59"/>
      <c r="M12" s="60"/>
      <c r="N12" s="16"/>
    </row>
    <row r="13" spans="1:14" s="16" customFormat="1" ht="15" customHeight="1" x14ac:dyDescent="0.2">
      <c r="A13" s="6" t="s">
        <v>137</v>
      </c>
      <c r="B13" s="41" t="s">
        <v>136</v>
      </c>
      <c r="C13" s="14">
        <v>0.3</v>
      </c>
      <c r="D13" s="14">
        <v>0.3</v>
      </c>
      <c r="E13" s="14">
        <v>0.3</v>
      </c>
      <c r="F13" s="14">
        <v>0.3</v>
      </c>
      <c r="G13" s="14">
        <v>0.28000000000000003</v>
      </c>
      <c r="H13" s="14">
        <v>0.3</v>
      </c>
      <c r="I13" s="34">
        <v>0.28000000000000003</v>
      </c>
      <c r="J13" s="34">
        <v>7.14</v>
      </c>
      <c r="K13" s="35">
        <v>6</v>
      </c>
      <c r="L13" s="35">
        <v>16600000</v>
      </c>
      <c r="M13" s="35">
        <v>4980000</v>
      </c>
    </row>
    <row r="14" spans="1:14" s="16" customFormat="1" ht="15" customHeight="1" x14ac:dyDescent="0.2">
      <c r="A14" s="6" t="s">
        <v>182</v>
      </c>
      <c r="B14" s="41" t="s">
        <v>183</v>
      </c>
      <c r="C14" s="14">
        <v>0.23</v>
      </c>
      <c r="D14" s="14">
        <v>0.24</v>
      </c>
      <c r="E14" s="14">
        <v>0.23</v>
      </c>
      <c r="F14" s="14">
        <v>0.23</v>
      </c>
      <c r="G14" s="14">
        <v>0.23</v>
      </c>
      <c r="H14" s="14">
        <v>0.24</v>
      </c>
      <c r="I14" s="34">
        <v>0.23</v>
      </c>
      <c r="J14" s="34">
        <v>4.3499999999999996</v>
      </c>
      <c r="K14" s="35">
        <v>19</v>
      </c>
      <c r="L14" s="35">
        <v>71000000</v>
      </c>
      <c r="M14" s="35">
        <v>16661000</v>
      </c>
    </row>
    <row r="15" spans="1:14" s="16" customFormat="1" ht="15" customHeight="1" x14ac:dyDescent="0.2">
      <c r="A15" s="6" t="s">
        <v>108</v>
      </c>
      <c r="B15" s="41" t="s">
        <v>107</v>
      </c>
      <c r="C15" s="14">
        <v>0.77</v>
      </c>
      <c r="D15" s="14">
        <v>0.78</v>
      </c>
      <c r="E15" s="14">
        <v>0.77</v>
      </c>
      <c r="F15" s="14">
        <v>0.77</v>
      </c>
      <c r="G15" s="14">
        <v>0.76</v>
      </c>
      <c r="H15" s="14">
        <v>0.77</v>
      </c>
      <c r="I15" s="34">
        <v>0.76</v>
      </c>
      <c r="J15" s="34">
        <v>1.32</v>
      </c>
      <c r="K15" s="35">
        <v>54</v>
      </c>
      <c r="L15" s="35">
        <v>187210004</v>
      </c>
      <c r="M15" s="35">
        <v>144781703.08000001</v>
      </c>
    </row>
    <row r="16" spans="1:14" s="16" customFormat="1" ht="15" customHeight="1" x14ac:dyDescent="0.2">
      <c r="A16" s="6" t="s">
        <v>79</v>
      </c>
      <c r="B16" s="41" t="s">
        <v>80</v>
      </c>
      <c r="C16" s="14">
        <v>0.44</v>
      </c>
      <c r="D16" s="14">
        <v>0.44</v>
      </c>
      <c r="E16" s="14">
        <v>0.44</v>
      </c>
      <c r="F16" s="14">
        <v>0.44</v>
      </c>
      <c r="G16" s="14">
        <v>0.43</v>
      </c>
      <c r="H16" s="14">
        <v>0.44</v>
      </c>
      <c r="I16" s="34">
        <v>0.44</v>
      </c>
      <c r="J16" s="34">
        <v>0</v>
      </c>
      <c r="K16" s="35">
        <v>14</v>
      </c>
      <c r="L16" s="35">
        <v>38000000</v>
      </c>
      <c r="M16" s="35">
        <v>16720000</v>
      </c>
    </row>
    <row r="17" spans="1:13" s="16" customFormat="1" ht="15" customHeight="1" x14ac:dyDescent="0.2">
      <c r="A17" s="6" t="s">
        <v>61</v>
      </c>
      <c r="B17" s="41" t="s">
        <v>62</v>
      </c>
      <c r="C17" s="14">
        <v>0.28000000000000003</v>
      </c>
      <c r="D17" s="14">
        <v>0.28000000000000003</v>
      </c>
      <c r="E17" s="14">
        <v>0.28000000000000003</v>
      </c>
      <c r="F17" s="14">
        <v>0.28000000000000003</v>
      </c>
      <c r="G17" s="14">
        <v>0.27</v>
      </c>
      <c r="H17" s="14">
        <v>0.28000000000000003</v>
      </c>
      <c r="I17" s="34">
        <v>0.27</v>
      </c>
      <c r="J17" s="34">
        <v>3.7</v>
      </c>
      <c r="K17" s="35">
        <v>1</v>
      </c>
      <c r="L17" s="35">
        <v>691933</v>
      </c>
      <c r="M17" s="35">
        <v>193741.24</v>
      </c>
    </row>
    <row r="18" spans="1:13" s="16" customFormat="1" ht="15" customHeight="1" x14ac:dyDescent="0.2">
      <c r="A18" s="6" t="s">
        <v>127</v>
      </c>
      <c r="B18" s="41" t="s">
        <v>126</v>
      </c>
      <c r="C18" s="14">
        <v>0.55000000000000004</v>
      </c>
      <c r="D18" s="14">
        <v>0.55000000000000004</v>
      </c>
      <c r="E18" s="14">
        <v>0.55000000000000004</v>
      </c>
      <c r="F18" s="14">
        <v>0.55000000000000004</v>
      </c>
      <c r="G18" s="14">
        <v>0.53</v>
      </c>
      <c r="H18" s="14">
        <v>0.55000000000000004</v>
      </c>
      <c r="I18" s="34">
        <v>0.54</v>
      </c>
      <c r="J18" s="34">
        <v>1.85</v>
      </c>
      <c r="K18" s="35">
        <v>4</v>
      </c>
      <c r="L18" s="35">
        <v>10000000</v>
      </c>
      <c r="M18" s="35">
        <v>5500000</v>
      </c>
    </row>
    <row r="19" spans="1:13" s="16" customFormat="1" ht="15" customHeight="1" x14ac:dyDescent="0.2">
      <c r="A19" s="6" t="s">
        <v>141</v>
      </c>
      <c r="B19" s="41" t="s">
        <v>142</v>
      </c>
      <c r="C19" s="14">
        <v>0.34</v>
      </c>
      <c r="D19" s="14">
        <v>0.36</v>
      </c>
      <c r="E19" s="14">
        <v>0.34</v>
      </c>
      <c r="F19" s="14">
        <v>0.35</v>
      </c>
      <c r="G19" s="14">
        <v>0.33</v>
      </c>
      <c r="H19" s="14">
        <v>0.34</v>
      </c>
      <c r="I19" s="34">
        <v>0.33</v>
      </c>
      <c r="J19" s="34">
        <v>3.03</v>
      </c>
      <c r="K19" s="35">
        <v>64</v>
      </c>
      <c r="L19" s="35">
        <v>302850000</v>
      </c>
      <c r="M19" s="35">
        <v>105033000</v>
      </c>
    </row>
    <row r="20" spans="1:13" s="16" customFormat="1" ht="15" customHeight="1" x14ac:dyDescent="0.2">
      <c r="A20" s="6" t="s">
        <v>121</v>
      </c>
      <c r="B20" s="41" t="s">
        <v>120</v>
      </c>
      <c r="C20" s="14">
        <v>0.31</v>
      </c>
      <c r="D20" s="14">
        <v>0.33</v>
      </c>
      <c r="E20" s="14">
        <v>0.31</v>
      </c>
      <c r="F20" s="14">
        <v>0.33</v>
      </c>
      <c r="G20" s="14">
        <v>0.3</v>
      </c>
      <c r="H20" s="14">
        <v>0.33</v>
      </c>
      <c r="I20" s="34">
        <v>0.3</v>
      </c>
      <c r="J20" s="34">
        <v>10</v>
      </c>
      <c r="K20" s="35">
        <v>31</v>
      </c>
      <c r="L20" s="35">
        <v>179748440</v>
      </c>
      <c r="M20" s="35">
        <v>59240303.100000001</v>
      </c>
    </row>
    <row r="21" spans="1:13" s="16" customFormat="1" ht="15" customHeight="1" x14ac:dyDescent="0.2">
      <c r="A21" s="6" t="s">
        <v>96</v>
      </c>
      <c r="B21" s="41" t="s">
        <v>97</v>
      </c>
      <c r="C21" s="14">
        <v>0.97</v>
      </c>
      <c r="D21" s="14">
        <v>0.97</v>
      </c>
      <c r="E21" s="14">
        <v>0.94</v>
      </c>
      <c r="F21" s="14">
        <v>0.95</v>
      </c>
      <c r="G21" s="14">
        <v>0.95</v>
      </c>
      <c r="H21" s="14">
        <v>0.95</v>
      </c>
      <c r="I21" s="34">
        <v>0.95</v>
      </c>
      <c r="J21" s="34">
        <v>0</v>
      </c>
      <c r="K21" s="35">
        <v>21</v>
      </c>
      <c r="L21" s="35">
        <v>36273943</v>
      </c>
      <c r="M21" s="35">
        <v>34417506.420000002</v>
      </c>
    </row>
    <row r="22" spans="1:13" s="16" customFormat="1" ht="15" customHeight="1" x14ac:dyDescent="0.2">
      <c r="A22" s="6" t="s">
        <v>185</v>
      </c>
      <c r="B22" s="41" t="s">
        <v>186</v>
      </c>
      <c r="C22" s="14">
        <v>0.78</v>
      </c>
      <c r="D22" s="14">
        <v>0.78</v>
      </c>
      <c r="E22" s="14">
        <v>0.77</v>
      </c>
      <c r="F22" s="14">
        <v>0.78</v>
      </c>
      <c r="G22" s="14">
        <v>0.77</v>
      </c>
      <c r="H22" s="14">
        <v>0.77</v>
      </c>
      <c r="I22" s="34">
        <v>0.78</v>
      </c>
      <c r="J22" s="34">
        <v>-1.28</v>
      </c>
      <c r="K22" s="35">
        <v>11</v>
      </c>
      <c r="L22" s="35">
        <v>27100863</v>
      </c>
      <c r="M22" s="35">
        <v>21137673.140000001</v>
      </c>
    </row>
    <row r="23" spans="1:13" s="16" customFormat="1" ht="15" customHeight="1" x14ac:dyDescent="0.2">
      <c r="A23" s="6" t="s">
        <v>88</v>
      </c>
      <c r="B23" s="41" t="s">
        <v>89</v>
      </c>
      <c r="C23" s="14">
        <v>0.9</v>
      </c>
      <c r="D23" s="14">
        <v>0.9</v>
      </c>
      <c r="E23" s="14">
        <v>0.9</v>
      </c>
      <c r="F23" s="14">
        <v>0.9</v>
      </c>
      <c r="G23" s="14">
        <v>0.9</v>
      </c>
      <c r="H23" s="14">
        <v>0.9</v>
      </c>
      <c r="I23" s="34">
        <v>0.9</v>
      </c>
      <c r="J23" s="34">
        <v>0</v>
      </c>
      <c r="K23" s="35">
        <v>7</v>
      </c>
      <c r="L23" s="35">
        <v>33884893</v>
      </c>
      <c r="M23" s="35">
        <v>30496403.699999999</v>
      </c>
    </row>
    <row r="24" spans="1:13" s="16" customFormat="1" ht="15" customHeight="1" x14ac:dyDescent="0.2">
      <c r="A24" s="6" t="s">
        <v>75</v>
      </c>
      <c r="B24" s="41" t="s">
        <v>76</v>
      </c>
      <c r="C24" s="14">
        <v>0.23</v>
      </c>
      <c r="D24" s="14">
        <v>0.23</v>
      </c>
      <c r="E24" s="14">
        <v>0.23</v>
      </c>
      <c r="F24" s="14">
        <v>0.23</v>
      </c>
      <c r="G24" s="14">
        <v>0.23</v>
      </c>
      <c r="H24" s="14">
        <v>0.23</v>
      </c>
      <c r="I24" s="34">
        <v>0.23</v>
      </c>
      <c r="J24" s="34">
        <v>0</v>
      </c>
      <c r="K24" s="35">
        <v>1</v>
      </c>
      <c r="L24" s="35">
        <v>1000</v>
      </c>
      <c r="M24" s="35">
        <v>230</v>
      </c>
    </row>
    <row r="25" spans="1:13" s="16" customFormat="1" ht="15" customHeight="1" x14ac:dyDescent="0.2">
      <c r="A25" s="7" t="s">
        <v>73</v>
      </c>
      <c r="B25" s="40" t="s">
        <v>74</v>
      </c>
      <c r="C25" s="14">
        <v>0.33</v>
      </c>
      <c r="D25" s="14">
        <v>0.33</v>
      </c>
      <c r="E25" s="14">
        <v>0.32</v>
      </c>
      <c r="F25" s="14">
        <v>0.32</v>
      </c>
      <c r="G25" s="14">
        <v>0.35</v>
      </c>
      <c r="H25" s="14">
        <v>0.32</v>
      </c>
      <c r="I25" s="34">
        <v>0.35</v>
      </c>
      <c r="J25" s="34">
        <v>-8.57</v>
      </c>
      <c r="K25" s="35">
        <v>5</v>
      </c>
      <c r="L25" s="35">
        <v>2004920</v>
      </c>
      <c r="M25" s="35">
        <v>651574.4</v>
      </c>
    </row>
    <row r="26" spans="1:13" s="16" customFormat="1" ht="15" customHeight="1" x14ac:dyDescent="0.2">
      <c r="A26" s="6" t="s">
        <v>20</v>
      </c>
      <c r="B26" s="55"/>
      <c r="C26" s="56"/>
      <c r="D26" s="56"/>
      <c r="E26" s="56"/>
      <c r="F26" s="56"/>
      <c r="G26" s="56"/>
      <c r="H26" s="56"/>
      <c r="I26" s="56"/>
      <c r="J26" s="57"/>
      <c r="K26" s="35">
        <f>SUM(K13:K25)</f>
        <v>238</v>
      </c>
      <c r="L26" s="35">
        <f>SUM(L13:L25)</f>
        <v>905365996</v>
      </c>
      <c r="M26" s="35">
        <f>SUM(M13:M25)</f>
        <v>439813135.08000004</v>
      </c>
    </row>
    <row r="27" spans="1:13" s="16" customFormat="1" ht="15" customHeight="1" x14ac:dyDescent="0.2">
      <c r="A27" s="52" t="s">
        <v>173</v>
      </c>
      <c r="B27" s="53"/>
      <c r="C27" s="53"/>
      <c r="D27" s="53"/>
      <c r="E27" s="53"/>
      <c r="F27" s="53"/>
      <c r="G27" s="53"/>
      <c r="H27" s="53"/>
      <c r="I27" s="53"/>
      <c r="J27" s="53"/>
      <c r="K27" s="53"/>
      <c r="L27" s="53"/>
      <c r="M27" s="54"/>
    </row>
    <row r="28" spans="1:13" s="16" customFormat="1" ht="15" customHeight="1" x14ac:dyDescent="0.2">
      <c r="A28" s="6" t="s">
        <v>200</v>
      </c>
      <c r="B28" s="41" t="s">
        <v>201</v>
      </c>
      <c r="C28" s="14">
        <v>5.78</v>
      </c>
      <c r="D28" s="14">
        <v>5.9</v>
      </c>
      <c r="E28" s="14">
        <v>5.78</v>
      </c>
      <c r="F28" s="14">
        <v>5.86</v>
      </c>
      <c r="G28" s="14">
        <v>5.73</v>
      </c>
      <c r="H28" s="14">
        <v>5.8</v>
      </c>
      <c r="I28" s="34">
        <v>5.79</v>
      </c>
      <c r="J28" s="34">
        <v>0.17</v>
      </c>
      <c r="K28" s="35">
        <v>17</v>
      </c>
      <c r="L28" s="35">
        <v>1841822</v>
      </c>
      <c r="M28" s="35">
        <v>10786333.15</v>
      </c>
    </row>
    <row r="29" spans="1:13" s="16" customFormat="1" ht="15" customHeight="1" x14ac:dyDescent="0.2">
      <c r="A29" s="6" t="s">
        <v>202</v>
      </c>
      <c r="B29" s="55"/>
      <c r="C29" s="56"/>
      <c r="D29" s="56"/>
      <c r="E29" s="56"/>
      <c r="F29" s="56"/>
      <c r="G29" s="56"/>
      <c r="H29" s="56"/>
      <c r="I29" s="56"/>
      <c r="J29" s="57"/>
      <c r="K29" s="35">
        <v>17</v>
      </c>
      <c r="L29" s="35">
        <v>1841822</v>
      </c>
      <c r="M29" s="35">
        <v>10786333.15</v>
      </c>
    </row>
    <row r="30" spans="1:13" s="16" customFormat="1" ht="15" customHeight="1" x14ac:dyDescent="0.2">
      <c r="A30" s="52" t="s">
        <v>39</v>
      </c>
      <c r="B30" s="53"/>
      <c r="C30" s="53"/>
      <c r="D30" s="53"/>
      <c r="E30" s="53"/>
      <c r="F30" s="53"/>
      <c r="G30" s="53"/>
      <c r="H30" s="53"/>
      <c r="I30" s="53"/>
      <c r="J30" s="53"/>
      <c r="K30" s="53"/>
      <c r="L30" s="53"/>
      <c r="M30" s="54"/>
    </row>
    <row r="31" spans="1:13" s="16" customFormat="1" ht="15" customHeight="1" x14ac:dyDescent="0.2">
      <c r="A31" s="6" t="s">
        <v>187</v>
      </c>
      <c r="B31" s="41" t="s">
        <v>188</v>
      </c>
      <c r="C31" s="14">
        <v>0.49</v>
      </c>
      <c r="D31" s="14">
        <v>0.49</v>
      </c>
      <c r="E31" s="14">
        <v>0.49</v>
      </c>
      <c r="F31" s="14">
        <v>0.49</v>
      </c>
      <c r="G31" s="14">
        <v>0.46</v>
      </c>
      <c r="H31" s="14">
        <v>0.49</v>
      </c>
      <c r="I31" s="34">
        <v>0.47</v>
      </c>
      <c r="J31" s="34">
        <v>4.26</v>
      </c>
      <c r="K31" s="35">
        <v>2</v>
      </c>
      <c r="L31" s="35">
        <v>2000000</v>
      </c>
      <c r="M31" s="35">
        <v>980000</v>
      </c>
    </row>
    <row r="32" spans="1:13" s="16" customFormat="1" ht="15" customHeight="1" x14ac:dyDescent="0.2">
      <c r="A32" s="6" t="s">
        <v>214</v>
      </c>
      <c r="B32" s="55"/>
      <c r="C32" s="56"/>
      <c r="D32" s="56"/>
      <c r="E32" s="56"/>
      <c r="F32" s="56"/>
      <c r="G32" s="56"/>
      <c r="H32" s="56"/>
      <c r="I32" s="56"/>
      <c r="J32" s="57"/>
      <c r="K32" s="35">
        <v>2</v>
      </c>
      <c r="L32" s="35">
        <v>2000000</v>
      </c>
      <c r="M32" s="35">
        <v>980000</v>
      </c>
    </row>
    <row r="33" spans="1:13" s="26" customFormat="1" ht="15" customHeight="1" x14ac:dyDescent="0.2">
      <c r="A33" s="52" t="s">
        <v>21</v>
      </c>
      <c r="B33" s="53"/>
      <c r="C33" s="53"/>
      <c r="D33" s="53"/>
      <c r="E33" s="53"/>
      <c r="F33" s="53"/>
      <c r="G33" s="53"/>
      <c r="H33" s="53"/>
      <c r="I33" s="53"/>
      <c r="J33" s="53"/>
      <c r="K33" s="53"/>
      <c r="L33" s="53"/>
      <c r="M33" s="54"/>
    </row>
    <row r="34" spans="1:13" s="26" customFormat="1" ht="15" customHeight="1" x14ac:dyDescent="0.2">
      <c r="A34" s="6" t="s">
        <v>69</v>
      </c>
      <c r="B34" s="41" t="s">
        <v>70</v>
      </c>
      <c r="C34" s="14">
        <v>12.9</v>
      </c>
      <c r="D34" s="14">
        <v>13</v>
      </c>
      <c r="E34" s="14">
        <v>12.9</v>
      </c>
      <c r="F34" s="14">
        <v>12.94</v>
      </c>
      <c r="G34" s="14">
        <v>12.9</v>
      </c>
      <c r="H34" s="14">
        <v>13</v>
      </c>
      <c r="I34" s="34">
        <v>12.9</v>
      </c>
      <c r="J34" s="34">
        <v>0.78</v>
      </c>
      <c r="K34" s="35">
        <v>3</v>
      </c>
      <c r="L34" s="35">
        <v>450000</v>
      </c>
      <c r="M34" s="35">
        <v>5825000</v>
      </c>
    </row>
    <row r="35" spans="1:13" s="26" customFormat="1" ht="15" customHeight="1" x14ac:dyDescent="0.2">
      <c r="A35" s="6" t="s">
        <v>192</v>
      </c>
      <c r="B35" s="41" t="s">
        <v>193</v>
      </c>
      <c r="C35" s="14">
        <v>5.4</v>
      </c>
      <c r="D35" s="14">
        <v>5.67</v>
      </c>
      <c r="E35" s="14">
        <v>5.4</v>
      </c>
      <c r="F35" s="14">
        <v>5.61</v>
      </c>
      <c r="G35" s="14">
        <v>5.55</v>
      </c>
      <c r="H35" s="14">
        <v>5.6</v>
      </c>
      <c r="I35" s="34">
        <v>5.54</v>
      </c>
      <c r="J35" s="34">
        <v>1.08</v>
      </c>
      <c r="K35" s="35">
        <v>19</v>
      </c>
      <c r="L35" s="35">
        <v>1530000</v>
      </c>
      <c r="M35" s="35">
        <v>8577600</v>
      </c>
    </row>
    <row r="36" spans="1:13" s="26" customFormat="1" ht="15" customHeight="1" x14ac:dyDescent="0.2">
      <c r="A36" s="6" t="s">
        <v>109</v>
      </c>
      <c r="B36" s="41" t="s">
        <v>110</v>
      </c>
      <c r="C36" s="14">
        <v>2.12</v>
      </c>
      <c r="D36" s="14">
        <v>2.21</v>
      </c>
      <c r="E36" s="14">
        <v>2.12</v>
      </c>
      <c r="F36" s="14">
        <v>2.1800000000000002</v>
      </c>
      <c r="G36" s="14">
        <v>2.12</v>
      </c>
      <c r="H36" s="14">
        <v>2.2000000000000002</v>
      </c>
      <c r="I36" s="34">
        <v>2.12</v>
      </c>
      <c r="J36" s="34">
        <v>3.77</v>
      </c>
      <c r="K36" s="35">
        <v>49</v>
      </c>
      <c r="L36" s="35">
        <v>20817267</v>
      </c>
      <c r="M36" s="35">
        <v>45293687.399999999</v>
      </c>
    </row>
    <row r="37" spans="1:13" s="26" customFormat="1" ht="15" customHeight="1" x14ac:dyDescent="0.2">
      <c r="A37" s="6" t="s">
        <v>222</v>
      </c>
      <c r="B37" s="41" t="s">
        <v>223</v>
      </c>
      <c r="C37" s="14">
        <v>0.33</v>
      </c>
      <c r="D37" s="14">
        <v>0.34</v>
      </c>
      <c r="E37" s="14">
        <v>0.33</v>
      </c>
      <c r="F37" s="14">
        <v>0.34</v>
      </c>
      <c r="G37" s="14">
        <v>0.32</v>
      </c>
      <c r="H37" s="14">
        <v>0.34</v>
      </c>
      <c r="I37" s="34">
        <v>0.33</v>
      </c>
      <c r="J37" s="34">
        <v>3.03</v>
      </c>
      <c r="K37" s="35">
        <v>34</v>
      </c>
      <c r="L37" s="35">
        <v>36654146</v>
      </c>
      <c r="M37" s="35">
        <v>12315868.18</v>
      </c>
    </row>
    <row r="38" spans="1:13" s="16" customFormat="1" ht="15" customHeight="1" x14ac:dyDescent="0.2">
      <c r="A38" s="6" t="s">
        <v>22</v>
      </c>
      <c r="B38" s="55"/>
      <c r="C38" s="56"/>
      <c r="D38" s="56"/>
      <c r="E38" s="56"/>
      <c r="F38" s="56"/>
      <c r="G38" s="56"/>
      <c r="H38" s="56"/>
      <c r="I38" s="56"/>
      <c r="J38" s="57"/>
      <c r="K38" s="37">
        <f>SUM(K34:K37)</f>
        <v>105</v>
      </c>
      <c r="L38" s="35">
        <f>SUM(L34:L37)</f>
        <v>59451413</v>
      </c>
      <c r="M38" s="35">
        <f>SUM(M34:M37)</f>
        <v>72012155.579999998</v>
      </c>
    </row>
    <row r="39" spans="1:13" s="16" customFormat="1" ht="15" customHeight="1" x14ac:dyDescent="0.2">
      <c r="A39" s="52" t="s">
        <v>23</v>
      </c>
      <c r="B39" s="53"/>
      <c r="C39" s="53"/>
      <c r="D39" s="53"/>
      <c r="E39" s="53"/>
      <c r="F39" s="53"/>
      <c r="G39" s="53"/>
      <c r="H39" s="53"/>
      <c r="I39" s="53"/>
      <c r="J39" s="53"/>
      <c r="K39" s="53"/>
      <c r="L39" s="53"/>
      <c r="M39" s="54"/>
    </row>
    <row r="40" spans="1:13" s="16" customFormat="1" ht="15" customHeight="1" x14ac:dyDescent="0.2">
      <c r="A40" s="6" t="s">
        <v>95</v>
      </c>
      <c r="B40" s="41" t="s">
        <v>94</v>
      </c>
      <c r="C40" s="14">
        <v>1.44</v>
      </c>
      <c r="D40" s="14">
        <v>1.45</v>
      </c>
      <c r="E40" s="14">
        <v>1.44</v>
      </c>
      <c r="F40" s="14">
        <v>1.45</v>
      </c>
      <c r="G40" s="14">
        <v>1.43</v>
      </c>
      <c r="H40" s="14">
        <v>1.45</v>
      </c>
      <c r="I40" s="34">
        <v>1.45</v>
      </c>
      <c r="J40" s="34">
        <v>0</v>
      </c>
      <c r="K40" s="35">
        <v>2</v>
      </c>
      <c r="L40" s="35">
        <v>750000</v>
      </c>
      <c r="M40" s="35">
        <v>1085000</v>
      </c>
    </row>
    <row r="41" spans="1:13" s="16" customFormat="1" ht="15" customHeight="1" x14ac:dyDescent="0.2">
      <c r="A41" s="6" t="s">
        <v>112</v>
      </c>
      <c r="B41" s="41" t="s">
        <v>111</v>
      </c>
      <c r="C41" s="14">
        <v>0.28000000000000003</v>
      </c>
      <c r="D41" s="14">
        <v>0.28000000000000003</v>
      </c>
      <c r="E41" s="14">
        <v>0.28000000000000003</v>
      </c>
      <c r="F41" s="14">
        <v>0.28000000000000003</v>
      </c>
      <c r="G41" s="14">
        <v>0.28000000000000003</v>
      </c>
      <c r="H41" s="14">
        <v>0.28000000000000003</v>
      </c>
      <c r="I41" s="34">
        <v>0.28000000000000003</v>
      </c>
      <c r="J41" s="34">
        <v>0</v>
      </c>
      <c r="K41" s="35">
        <v>4</v>
      </c>
      <c r="L41" s="35">
        <v>10500000</v>
      </c>
      <c r="M41" s="35">
        <v>2940000</v>
      </c>
    </row>
    <row r="42" spans="1:13" s="16" customFormat="1" ht="15" customHeight="1" x14ac:dyDescent="0.2">
      <c r="A42" s="6" t="s">
        <v>220</v>
      </c>
      <c r="B42" s="41" t="s">
        <v>221</v>
      </c>
      <c r="C42" s="14">
        <v>0.28000000000000003</v>
      </c>
      <c r="D42" s="14">
        <v>0.28000000000000003</v>
      </c>
      <c r="E42" s="14">
        <v>0.28000000000000003</v>
      </c>
      <c r="F42" s="14">
        <v>0.28000000000000003</v>
      </c>
      <c r="G42" s="14">
        <v>0.27</v>
      </c>
      <c r="H42" s="14">
        <v>0.28000000000000003</v>
      </c>
      <c r="I42" s="34">
        <v>0.27</v>
      </c>
      <c r="J42" s="34">
        <v>3.7</v>
      </c>
      <c r="K42" s="35">
        <v>9</v>
      </c>
      <c r="L42" s="35">
        <v>7065978</v>
      </c>
      <c r="M42" s="35">
        <v>1978473.84</v>
      </c>
    </row>
    <row r="43" spans="1:13" s="16" customFormat="1" ht="15" customHeight="1" x14ac:dyDescent="0.2">
      <c r="A43" s="6" t="s">
        <v>63</v>
      </c>
      <c r="B43" s="41" t="s">
        <v>64</v>
      </c>
      <c r="C43" s="14">
        <v>4.55</v>
      </c>
      <c r="D43" s="14">
        <v>4.55</v>
      </c>
      <c r="E43" s="14">
        <v>4.55</v>
      </c>
      <c r="F43" s="14">
        <v>4.55</v>
      </c>
      <c r="G43" s="14">
        <v>4.55</v>
      </c>
      <c r="H43" s="14">
        <v>4.55</v>
      </c>
      <c r="I43" s="34">
        <v>4.55</v>
      </c>
      <c r="J43" s="34">
        <v>0</v>
      </c>
      <c r="K43" s="35">
        <v>5</v>
      </c>
      <c r="L43" s="35">
        <v>110404</v>
      </c>
      <c r="M43" s="35">
        <v>502338.2</v>
      </c>
    </row>
    <row r="44" spans="1:13" s="16" customFormat="1" ht="15" customHeight="1" x14ac:dyDescent="0.2">
      <c r="A44" s="6" t="s">
        <v>169</v>
      </c>
      <c r="B44" s="41" t="s">
        <v>170</v>
      </c>
      <c r="C44" s="14">
        <v>3.07</v>
      </c>
      <c r="D44" s="14">
        <v>3.09</v>
      </c>
      <c r="E44" s="14">
        <v>3.05</v>
      </c>
      <c r="F44" s="14">
        <v>3.08</v>
      </c>
      <c r="G44" s="14">
        <v>3.05</v>
      </c>
      <c r="H44" s="14">
        <v>3.06</v>
      </c>
      <c r="I44" s="34">
        <v>3.03</v>
      </c>
      <c r="J44" s="34">
        <v>0.99</v>
      </c>
      <c r="K44" s="35">
        <v>9</v>
      </c>
      <c r="L44" s="35">
        <v>670000</v>
      </c>
      <c r="M44" s="35">
        <v>2061450</v>
      </c>
    </row>
    <row r="45" spans="1:13" s="16" customFormat="1" ht="15" customHeight="1" x14ac:dyDescent="0.2">
      <c r="A45" s="6" t="s">
        <v>24</v>
      </c>
      <c r="B45" s="55"/>
      <c r="C45" s="56"/>
      <c r="D45" s="56"/>
      <c r="E45" s="56"/>
      <c r="F45" s="56"/>
      <c r="G45" s="56"/>
      <c r="H45" s="56"/>
      <c r="I45" s="56"/>
      <c r="J45" s="57"/>
      <c r="K45" s="37">
        <f>SUM(K40:K44)</f>
        <v>29</v>
      </c>
      <c r="L45" s="35">
        <f>SUM(L40:L44)</f>
        <v>19096382</v>
      </c>
      <c r="M45" s="35">
        <f>SUM(M40:M44)</f>
        <v>8567262.0399999991</v>
      </c>
    </row>
    <row r="46" spans="1:13" s="16" customFormat="1" ht="15" customHeight="1" x14ac:dyDescent="0.2">
      <c r="A46" s="52" t="s">
        <v>25</v>
      </c>
      <c r="B46" s="53"/>
      <c r="C46" s="53"/>
      <c r="D46" s="53"/>
      <c r="E46" s="53"/>
      <c r="F46" s="53"/>
      <c r="G46" s="53"/>
      <c r="H46" s="53"/>
      <c r="I46" s="53"/>
      <c r="J46" s="53"/>
      <c r="K46" s="53"/>
      <c r="L46" s="53"/>
      <c r="M46" s="54"/>
    </row>
    <row r="47" spans="1:13" s="16" customFormat="1" ht="15" customHeight="1" x14ac:dyDescent="0.2">
      <c r="A47" s="6" t="s">
        <v>198</v>
      </c>
      <c r="B47" s="6" t="s">
        <v>199</v>
      </c>
      <c r="C47" s="14">
        <v>12.4</v>
      </c>
      <c r="D47" s="14">
        <v>12.48</v>
      </c>
      <c r="E47" s="14">
        <v>12.4</v>
      </c>
      <c r="F47" s="14">
        <v>12.44</v>
      </c>
      <c r="G47" s="14">
        <v>12.34</v>
      </c>
      <c r="H47" s="14">
        <v>12.48</v>
      </c>
      <c r="I47" s="34">
        <v>12.35</v>
      </c>
      <c r="J47" s="34">
        <v>1.05</v>
      </c>
      <c r="K47" s="35">
        <v>17</v>
      </c>
      <c r="L47" s="35">
        <v>708660</v>
      </c>
      <c r="M47" s="35">
        <v>8815317</v>
      </c>
    </row>
    <row r="48" spans="1:13" s="16" customFormat="1" ht="15" customHeight="1" x14ac:dyDescent="0.2">
      <c r="A48" s="6" t="s">
        <v>184</v>
      </c>
      <c r="B48" s="55"/>
      <c r="C48" s="56"/>
      <c r="D48" s="56"/>
      <c r="E48" s="56"/>
      <c r="F48" s="56"/>
      <c r="G48" s="56"/>
      <c r="H48" s="56"/>
      <c r="I48" s="56"/>
      <c r="J48" s="57"/>
      <c r="K48" s="35">
        <v>17</v>
      </c>
      <c r="L48" s="35">
        <v>708660</v>
      </c>
      <c r="M48" s="35">
        <v>8815317</v>
      </c>
    </row>
    <row r="49" spans="1:13" s="16" customFormat="1" ht="15" customHeight="1" x14ac:dyDescent="0.2">
      <c r="A49" s="58" t="s">
        <v>36</v>
      </c>
      <c r="B49" s="59"/>
      <c r="C49" s="59"/>
      <c r="D49" s="59"/>
      <c r="E49" s="59"/>
      <c r="F49" s="59"/>
      <c r="G49" s="59"/>
      <c r="H49" s="59"/>
      <c r="I49" s="59"/>
      <c r="J49" s="59"/>
      <c r="K49" s="59"/>
      <c r="L49" s="59"/>
      <c r="M49" s="60"/>
    </row>
    <row r="50" spans="1:13" s="16" customFormat="1" ht="15" customHeight="1" x14ac:dyDescent="0.2">
      <c r="A50" s="6" t="s">
        <v>134</v>
      </c>
      <c r="B50" s="41" t="s">
        <v>135</v>
      </c>
      <c r="C50" s="14">
        <v>7</v>
      </c>
      <c r="D50" s="14">
        <v>7</v>
      </c>
      <c r="E50" s="14">
        <v>7</v>
      </c>
      <c r="F50" s="14">
        <v>7</v>
      </c>
      <c r="G50" s="14">
        <v>7</v>
      </c>
      <c r="H50" s="14">
        <v>7</v>
      </c>
      <c r="I50" s="34">
        <v>7</v>
      </c>
      <c r="J50" s="34">
        <v>0</v>
      </c>
      <c r="K50" s="35">
        <v>1</v>
      </c>
      <c r="L50" s="35">
        <v>5000</v>
      </c>
      <c r="M50" s="35">
        <v>35000</v>
      </c>
    </row>
    <row r="51" spans="1:13" s="16" customFormat="1" ht="15" customHeight="1" x14ac:dyDescent="0.2">
      <c r="A51" s="6" t="s">
        <v>213</v>
      </c>
      <c r="B51" s="55"/>
      <c r="C51" s="56"/>
      <c r="D51" s="56"/>
      <c r="E51" s="56"/>
      <c r="F51" s="56"/>
      <c r="G51" s="56"/>
      <c r="H51" s="56"/>
      <c r="I51" s="56"/>
      <c r="J51" s="57"/>
      <c r="K51" s="35">
        <v>1</v>
      </c>
      <c r="L51" s="35">
        <v>5000</v>
      </c>
      <c r="M51" s="35">
        <v>35000</v>
      </c>
    </row>
    <row r="52" spans="1:13" s="16" customFormat="1" ht="15" customHeight="1" x14ac:dyDescent="0.2">
      <c r="A52" s="6" t="s">
        <v>191</v>
      </c>
      <c r="B52" s="55"/>
      <c r="C52" s="56"/>
      <c r="D52" s="56"/>
      <c r="E52" s="56"/>
      <c r="F52" s="56"/>
      <c r="G52" s="56"/>
      <c r="H52" s="56"/>
      <c r="I52" s="56"/>
      <c r="J52" s="57"/>
      <c r="K52" s="37">
        <f>K51+K48+K45+K38+K32+K29+K26</f>
        <v>409</v>
      </c>
      <c r="L52" s="35">
        <f t="shared" ref="L52:M52" si="0">L51+L48+L45+L38+L32+L29+L26</f>
        <v>988469273</v>
      </c>
      <c r="M52" s="35">
        <f t="shared" si="0"/>
        <v>541009202.85000002</v>
      </c>
    </row>
    <row r="53" spans="1:13" s="16" customFormat="1" ht="15" customHeight="1" x14ac:dyDescent="0.2">
      <c r="A53" s="32" t="s">
        <v>236</v>
      </c>
      <c r="B53" s="32"/>
      <c r="C53" s="32"/>
      <c r="D53" s="32"/>
      <c r="E53" s="53"/>
      <c r="F53" s="53"/>
      <c r="G53" s="53"/>
      <c r="H53" s="53"/>
      <c r="I53" s="53"/>
      <c r="J53" s="53"/>
      <c r="K53" s="53"/>
      <c r="L53" s="53"/>
      <c r="M53" s="54"/>
    </row>
    <row r="54" spans="1:13" s="16" customFormat="1" ht="15" customHeight="1" x14ac:dyDescent="0.2">
      <c r="A54" s="30" t="s">
        <v>45</v>
      </c>
      <c r="B54" s="31"/>
      <c r="C54" s="31"/>
      <c r="D54" s="31"/>
      <c r="E54" s="31"/>
      <c r="F54" s="31"/>
      <c r="G54" s="31"/>
      <c r="H54" s="31"/>
      <c r="I54" s="31"/>
      <c r="J54" s="42"/>
      <c r="K54" s="31"/>
      <c r="L54" s="31"/>
      <c r="M54" s="31"/>
    </row>
    <row r="55" spans="1:13" s="16" customFormat="1" ht="19.5" customHeight="1" x14ac:dyDescent="0.2">
      <c r="A55"/>
      <c r="B55"/>
      <c r="C55"/>
      <c r="D55"/>
      <c r="E55"/>
      <c r="F55"/>
      <c r="J55" s="27"/>
    </row>
    <row r="56" spans="1:13" s="16" customFormat="1" ht="12" customHeight="1" x14ac:dyDescent="0.2">
      <c r="A56"/>
      <c r="B56"/>
      <c r="C56"/>
      <c r="D56"/>
      <c r="E56"/>
      <c r="F56"/>
      <c r="G56"/>
      <c r="H56"/>
      <c r="I56"/>
      <c r="J56" s="27"/>
      <c r="K56"/>
      <c r="L56"/>
      <c r="M56"/>
    </row>
    <row r="58" spans="1:13" ht="12" customHeight="1" x14ac:dyDescent="0.2"/>
    <row r="59" spans="1:13" ht="12" customHeight="1" x14ac:dyDescent="0.2">
      <c r="A59" s="16"/>
      <c r="G59" s="16"/>
      <c r="H59" s="16"/>
      <c r="I59" s="16"/>
      <c r="K59" s="16"/>
      <c r="L59" s="16"/>
      <c r="M59" s="16"/>
    </row>
    <row r="60" spans="1:13" ht="12" customHeight="1" x14ac:dyDescent="0.2">
      <c r="A60" s="16"/>
      <c r="B60" s="16"/>
      <c r="C60" s="16"/>
      <c r="D60" s="16"/>
      <c r="E60" s="16"/>
      <c r="F60" s="16"/>
      <c r="G60" s="16"/>
      <c r="H60" s="16"/>
      <c r="I60" s="16"/>
      <c r="K60" s="16"/>
      <c r="L60" s="16"/>
      <c r="M60" s="16"/>
    </row>
    <row r="61" spans="1:13" ht="12" customHeight="1" x14ac:dyDescent="0.2">
      <c r="G61" s="16"/>
      <c r="H61" s="16"/>
      <c r="I61" s="16"/>
      <c r="K61" s="16"/>
      <c r="L61" s="16"/>
      <c r="M61" s="16"/>
    </row>
    <row r="62" spans="1:13" ht="12" customHeight="1" x14ac:dyDescent="0.2">
      <c r="G62" s="16"/>
      <c r="H62" s="16"/>
      <c r="I62" s="16"/>
      <c r="K62" s="16"/>
      <c r="L62" s="16"/>
      <c r="M62" s="16"/>
    </row>
    <row r="63" spans="1:13" ht="12" customHeight="1" x14ac:dyDescent="0.2">
      <c r="G63" s="16"/>
      <c r="H63" s="16"/>
      <c r="I63" s="16"/>
      <c r="K63" s="16"/>
      <c r="L63" s="16"/>
      <c r="M63" s="16"/>
    </row>
    <row r="64" spans="1:1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sheetData>
  <mergeCells count="23">
    <mergeCell ref="E53:M53"/>
    <mergeCell ref="B52:J52"/>
    <mergeCell ref="B51:J51"/>
    <mergeCell ref="A46:M46"/>
    <mergeCell ref="B48:J48"/>
    <mergeCell ref="B4:C4"/>
    <mergeCell ref="B8:C8"/>
    <mergeCell ref="A12:M12"/>
    <mergeCell ref="I8:J8"/>
    <mergeCell ref="B7:C7"/>
    <mergeCell ref="A10:M10"/>
    <mergeCell ref="B5:C5"/>
    <mergeCell ref="B6:C6"/>
    <mergeCell ref="A27:M27"/>
    <mergeCell ref="B26:J26"/>
    <mergeCell ref="B45:J45"/>
    <mergeCell ref="B29:J29"/>
    <mergeCell ref="A49:M49"/>
    <mergeCell ref="A30:M30"/>
    <mergeCell ref="B32:J32"/>
    <mergeCell ref="B38:J38"/>
    <mergeCell ref="A33:M33"/>
    <mergeCell ref="A39:M39"/>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B16" sqref="B1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69" t="s">
        <v>0</v>
      </c>
      <c r="C1" s="69"/>
      <c r="D1" s="69"/>
      <c r="E1" s="69"/>
      <c r="F1" s="43"/>
    </row>
    <row r="2" spans="2:6" ht="18" customHeight="1" x14ac:dyDescent="0.25">
      <c r="B2" s="69" t="s">
        <v>224</v>
      </c>
      <c r="C2" s="69"/>
      <c r="D2" s="69"/>
      <c r="E2" s="69"/>
      <c r="F2" s="69"/>
    </row>
    <row r="3" spans="2:6" ht="18" customHeight="1" x14ac:dyDescent="0.25">
      <c r="B3" s="43" t="s">
        <v>225</v>
      </c>
      <c r="C3" s="43"/>
      <c r="D3" s="43"/>
      <c r="E3" s="43"/>
      <c r="F3" s="43"/>
    </row>
    <row r="4" spans="2:6" ht="18" customHeight="1" x14ac:dyDescent="0.25">
      <c r="B4" s="43"/>
      <c r="C4" s="43"/>
      <c r="D4" s="43"/>
      <c r="E4" s="43"/>
      <c r="F4" s="43"/>
    </row>
    <row r="5" spans="2:6" ht="18" x14ac:dyDescent="0.2">
      <c r="B5" s="44"/>
      <c r="C5" s="70" t="s">
        <v>226</v>
      </c>
      <c r="D5" s="70"/>
      <c r="E5" s="44"/>
      <c r="F5" s="44"/>
    </row>
    <row r="6" spans="2:6" ht="15" x14ac:dyDescent="0.2">
      <c r="B6" s="45" t="s">
        <v>9</v>
      </c>
      <c r="C6" s="46" t="s">
        <v>10</v>
      </c>
      <c r="D6" s="47" t="s">
        <v>227</v>
      </c>
      <c r="E6" s="46" t="s">
        <v>228</v>
      </c>
      <c r="F6" s="46" t="s">
        <v>229</v>
      </c>
    </row>
    <row r="7" spans="2:6" ht="15.75" x14ac:dyDescent="0.2">
      <c r="B7" s="71" t="s">
        <v>230</v>
      </c>
      <c r="C7" s="72"/>
      <c r="D7" s="72"/>
      <c r="E7" s="72"/>
      <c r="F7" s="73"/>
    </row>
    <row r="8" spans="2:6" x14ac:dyDescent="0.2">
      <c r="B8" s="48" t="s">
        <v>73</v>
      </c>
      <c r="C8" s="49" t="s">
        <v>74</v>
      </c>
      <c r="D8" s="49">
        <v>2</v>
      </c>
      <c r="E8" s="49">
        <v>954053</v>
      </c>
      <c r="F8" s="48">
        <v>305296.96000000002</v>
      </c>
    </row>
    <row r="9" spans="2:6" ht="15" x14ac:dyDescent="0.2">
      <c r="B9" s="50" t="s">
        <v>231</v>
      </c>
      <c r="C9" s="51"/>
      <c r="D9" s="48">
        <f>SUM(D8)</f>
        <v>2</v>
      </c>
      <c r="E9" s="48">
        <f>SUM(E8)</f>
        <v>954053</v>
      </c>
      <c r="F9" s="48">
        <f>SUM(F8)</f>
        <v>305296.96000000002</v>
      </c>
    </row>
    <row r="10" spans="2:6" ht="15.75" x14ac:dyDescent="0.2">
      <c r="B10" s="71" t="s">
        <v>21</v>
      </c>
      <c r="C10" s="72"/>
      <c r="D10" s="72"/>
      <c r="E10" s="72"/>
      <c r="F10" s="73"/>
    </row>
    <row r="11" spans="2:6" x14ac:dyDescent="0.2">
      <c r="B11" s="48" t="s">
        <v>109</v>
      </c>
      <c r="C11" s="49" t="s">
        <v>110</v>
      </c>
      <c r="D11" s="49">
        <v>11</v>
      </c>
      <c r="E11" s="49">
        <v>10245267</v>
      </c>
      <c r="F11" s="48">
        <v>22117087.399999999</v>
      </c>
    </row>
    <row r="12" spans="2:6" x14ac:dyDescent="0.2">
      <c r="B12" s="48" t="s">
        <v>232</v>
      </c>
      <c r="C12" s="49" t="s">
        <v>223</v>
      </c>
      <c r="D12" s="49">
        <v>26</v>
      </c>
      <c r="E12" s="49">
        <v>30540000</v>
      </c>
      <c r="F12" s="48">
        <v>10293200</v>
      </c>
    </row>
    <row r="13" spans="2:6" ht="15" x14ac:dyDescent="0.2">
      <c r="B13" s="50" t="s">
        <v>233</v>
      </c>
      <c r="C13" s="49"/>
      <c r="D13" s="49">
        <f>SUM(D11:D12)</f>
        <v>37</v>
      </c>
      <c r="E13" s="49">
        <f>SUM(E11:E12)</f>
        <v>40785267</v>
      </c>
      <c r="F13" s="48">
        <f>SUM(F11:F12)</f>
        <v>32410287.399999999</v>
      </c>
    </row>
    <row r="14" spans="2:6" ht="15.75" x14ac:dyDescent="0.2">
      <c r="B14" s="67" t="s">
        <v>234</v>
      </c>
      <c r="C14" s="68"/>
      <c r="D14" s="48">
        <f>D13+D9</f>
        <v>39</v>
      </c>
      <c r="E14" s="48">
        <f>E13+E9</f>
        <v>41739320</v>
      </c>
      <c r="F14" s="48">
        <f>F13+F9</f>
        <v>32715584.359999999</v>
      </c>
    </row>
    <row r="16" spans="2:6" ht="18" x14ac:dyDescent="0.25">
      <c r="B16" s="43"/>
      <c r="C16" s="43"/>
      <c r="D16" s="43"/>
      <c r="E16" s="43"/>
      <c r="F16" s="43"/>
    </row>
  </sheetData>
  <mergeCells count="6">
    <mergeCell ref="B14:C14"/>
    <mergeCell ref="B1:E1"/>
    <mergeCell ref="B2:F2"/>
    <mergeCell ref="C5:D5"/>
    <mergeCell ref="B7:F7"/>
    <mergeCell ref="B10:F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topLeftCell="A11" workbookViewId="0">
      <selection activeCell="B24" sqref="B24:D26"/>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7" t="s">
        <v>218</v>
      </c>
      <c r="C1" s="77"/>
      <c r="D1" s="77"/>
      <c r="E1" s="77"/>
      <c r="F1" s="77"/>
    </row>
    <row r="2" spans="2:12" ht="52.5" customHeight="1" x14ac:dyDescent="0.2">
      <c r="B2" s="1" t="s">
        <v>9</v>
      </c>
      <c r="C2" s="1" t="s">
        <v>10</v>
      </c>
      <c r="D2" s="1" t="s">
        <v>29</v>
      </c>
      <c r="E2" s="1" t="s">
        <v>16</v>
      </c>
      <c r="F2" s="1" t="s">
        <v>30</v>
      </c>
      <c r="G2" s="16"/>
      <c r="J2" s="16"/>
      <c r="K2" s="16"/>
      <c r="L2" s="16"/>
    </row>
    <row r="3" spans="2:12" s="16" customFormat="1" ht="15" customHeight="1" x14ac:dyDescent="0.2">
      <c r="B3" s="74" t="s">
        <v>41</v>
      </c>
      <c r="C3" s="75"/>
      <c r="D3" s="75"/>
      <c r="E3" s="75"/>
      <c r="F3" s="76"/>
    </row>
    <row r="4" spans="2:12" s="16" customFormat="1" ht="15" customHeight="1" x14ac:dyDescent="0.2">
      <c r="B4" s="7" t="s">
        <v>143</v>
      </c>
      <c r="C4" s="40" t="s">
        <v>144</v>
      </c>
      <c r="D4" s="11">
        <v>1.1499999999999999</v>
      </c>
      <c r="E4" s="14">
        <v>1.1499999999999999</v>
      </c>
      <c r="F4" s="10" t="s">
        <v>32</v>
      </c>
    </row>
    <row r="5" spans="2:12" s="16" customFormat="1" ht="15" customHeight="1" x14ac:dyDescent="0.2">
      <c r="B5" s="7" t="s">
        <v>176</v>
      </c>
      <c r="C5" s="40" t="s">
        <v>177</v>
      </c>
      <c r="D5" s="11">
        <v>1.1499999999999999</v>
      </c>
      <c r="E5" s="11">
        <v>1.1499999999999999</v>
      </c>
      <c r="F5" s="10" t="s">
        <v>32</v>
      </c>
    </row>
    <row r="6" spans="2:12" s="16" customFormat="1" ht="15" customHeight="1" x14ac:dyDescent="0.2">
      <c r="B6" s="7" t="s">
        <v>145</v>
      </c>
      <c r="C6" s="40" t="s">
        <v>146</v>
      </c>
      <c r="D6" s="11">
        <v>0.45</v>
      </c>
      <c r="E6" s="13">
        <v>0.45</v>
      </c>
      <c r="F6" s="10" t="s">
        <v>32</v>
      </c>
    </row>
    <row r="7" spans="2:12" s="16" customFormat="1" ht="15" customHeight="1" x14ac:dyDescent="0.2">
      <c r="B7" s="7" t="s">
        <v>113</v>
      </c>
      <c r="C7" s="40" t="s">
        <v>114</v>
      </c>
      <c r="D7" s="11">
        <v>0.32</v>
      </c>
      <c r="E7" s="13">
        <v>0.32</v>
      </c>
      <c r="F7" s="10" t="s">
        <v>32</v>
      </c>
    </row>
    <row r="8" spans="2:12" s="16" customFormat="1" ht="15" customHeight="1" x14ac:dyDescent="0.2">
      <c r="B8" s="74" t="s">
        <v>173</v>
      </c>
      <c r="C8" s="75"/>
      <c r="D8" s="75"/>
      <c r="E8" s="75"/>
      <c r="F8" s="76"/>
    </row>
    <row r="9" spans="2:12" s="16" customFormat="1" ht="15" customHeight="1" x14ac:dyDescent="0.2">
      <c r="B9" s="7" t="s">
        <v>171</v>
      </c>
      <c r="C9" s="7" t="s">
        <v>172</v>
      </c>
      <c r="D9" s="13">
        <v>2.95</v>
      </c>
      <c r="E9" s="11">
        <v>2.95</v>
      </c>
      <c r="F9" s="10" t="s">
        <v>32</v>
      </c>
    </row>
    <row r="10" spans="2:12" s="16" customFormat="1" ht="15" customHeight="1" x14ac:dyDescent="0.2">
      <c r="B10" s="74" t="s">
        <v>39</v>
      </c>
      <c r="C10" s="75"/>
      <c r="D10" s="75"/>
      <c r="E10" s="75"/>
      <c r="F10" s="76"/>
    </row>
    <row r="11" spans="2:12" s="16" customFormat="1" ht="15" customHeight="1" x14ac:dyDescent="0.2">
      <c r="B11" s="7" t="s">
        <v>86</v>
      </c>
      <c r="C11" s="40" t="s">
        <v>87</v>
      </c>
      <c r="D11" s="11">
        <v>0.33</v>
      </c>
      <c r="E11" s="11">
        <v>0.33</v>
      </c>
      <c r="F11" s="10" t="s">
        <v>32</v>
      </c>
    </row>
    <row r="12" spans="2:12" s="16" customFormat="1" ht="15" customHeight="1" x14ac:dyDescent="0.2">
      <c r="B12" s="7" t="s">
        <v>104</v>
      </c>
      <c r="C12" s="40" t="s">
        <v>105</v>
      </c>
      <c r="D12" s="11">
        <v>0.89</v>
      </c>
      <c r="E12" s="11">
        <v>0.89</v>
      </c>
      <c r="F12" s="10" t="s">
        <v>32</v>
      </c>
    </row>
    <row r="13" spans="2:12" s="16" customFormat="1" ht="15" customHeight="1" x14ac:dyDescent="0.2">
      <c r="B13" s="7" t="s">
        <v>118</v>
      </c>
      <c r="C13" s="7" t="s">
        <v>119</v>
      </c>
      <c r="D13" s="11">
        <v>0.51</v>
      </c>
      <c r="E13" s="11">
        <v>0.51</v>
      </c>
      <c r="F13" s="10" t="s">
        <v>32</v>
      </c>
    </row>
    <row r="14" spans="2:12" s="16" customFormat="1" ht="15" customHeight="1" x14ac:dyDescent="0.2">
      <c r="B14" s="74" t="s">
        <v>27</v>
      </c>
      <c r="C14" s="75"/>
      <c r="D14" s="75"/>
      <c r="E14" s="75"/>
      <c r="F14" s="76"/>
    </row>
    <row r="15" spans="2:12" s="16" customFormat="1" ht="15" customHeight="1" x14ac:dyDescent="0.2">
      <c r="B15" s="36" t="s">
        <v>100</v>
      </c>
      <c r="C15" s="7" t="s">
        <v>101</v>
      </c>
      <c r="D15" s="13">
        <v>0.89</v>
      </c>
      <c r="E15" s="11">
        <v>0.89</v>
      </c>
      <c r="F15" s="10" t="s">
        <v>32</v>
      </c>
    </row>
    <row r="16" spans="2:12" s="16" customFormat="1" ht="15" customHeight="1" x14ac:dyDescent="0.2">
      <c r="B16" s="36" t="s">
        <v>77</v>
      </c>
      <c r="C16" s="7" t="s">
        <v>78</v>
      </c>
      <c r="D16" s="13">
        <v>0.42</v>
      </c>
      <c r="E16" s="11">
        <v>0.42</v>
      </c>
      <c r="F16" s="10" t="s">
        <v>32</v>
      </c>
    </row>
    <row r="17" spans="2:7" s="16" customFormat="1" ht="15" customHeight="1" x14ac:dyDescent="0.2">
      <c r="B17" s="74" t="s">
        <v>23</v>
      </c>
      <c r="C17" s="75"/>
      <c r="D17" s="75"/>
      <c r="E17" s="75"/>
      <c r="F17" s="76"/>
    </row>
    <row r="18" spans="2:7" s="16" customFormat="1" ht="15" customHeight="1" x14ac:dyDescent="0.2">
      <c r="B18" s="7" t="s">
        <v>67</v>
      </c>
      <c r="C18" s="7" t="s">
        <v>68</v>
      </c>
      <c r="D18" s="11">
        <v>0.54</v>
      </c>
      <c r="E18" s="11">
        <v>0.54</v>
      </c>
      <c r="F18" s="10" t="s">
        <v>32</v>
      </c>
    </row>
    <row r="19" spans="2:7" s="16" customFormat="1" ht="15" customHeight="1" x14ac:dyDescent="0.2">
      <c r="B19" s="7" t="s">
        <v>138</v>
      </c>
      <c r="C19" s="7" t="s">
        <v>139</v>
      </c>
      <c r="D19" s="11">
        <v>1.3</v>
      </c>
      <c r="E19" s="11">
        <v>1.3</v>
      </c>
      <c r="F19" s="10" t="s">
        <v>32</v>
      </c>
    </row>
    <row r="20" spans="2:7" s="16" customFormat="1" ht="15" customHeight="1" x14ac:dyDescent="0.2">
      <c r="B20" s="7" t="s">
        <v>189</v>
      </c>
      <c r="C20" s="7" t="s">
        <v>190</v>
      </c>
      <c r="D20" s="11">
        <v>1.6</v>
      </c>
      <c r="E20" s="11">
        <v>1.6</v>
      </c>
      <c r="F20" s="10" t="s">
        <v>32</v>
      </c>
    </row>
    <row r="21" spans="2:7" s="16" customFormat="1" ht="15" customHeight="1" x14ac:dyDescent="0.2">
      <c r="B21" s="6" t="s">
        <v>194</v>
      </c>
      <c r="C21" s="6" t="s">
        <v>195</v>
      </c>
      <c r="D21" s="11">
        <v>0.39</v>
      </c>
      <c r="E21" s="11">
        <v>0.39</v>
      </c>
      <c r="F21" s="10" t="s">
        <v>32</v>
      </c>
    </row>
    <row r="22" spans="2:7" s="16" customFormat="1" ht="15" customHeight="1" x14ac:dyDescent="0.2">
      <c r="B22" s="74" t="s">
        <v>25</v>
      </c>
      <c r="C22" s="75"/>
      <c r="D22" s="75"/>
      <c r="E22" s="75"/>
      <c r="F22" s="76"/>
    </row>
    <row r="23" spans="2:7" s="16" customFormat="1" ht="15" customHeight="1" x14ac:dyDescent="0.2">
      <c r="B23" s="7" t="s">
        <v>174</v>
      </c>
      <c r="C23" s="7" t="s">
        <v>175</v>
      </c>
      <c r="D23" s="13">
        <v>18.73</v>
      </c>
      <c r="E23" s="11">
        <v>18.75</v>
      </c>
      <c r="F23" s="10" t="s">
        <v>32</v>
      </c>
    </row>
    <row r="24" spans="2:7" s="16" customFormat="1" ht="15" customHeight="1" x14ac:dyDescent="0.2">
      <c r="B24" s="7" t="s">
        <v>56</v>
      </c>
      <c r="C24" s="7" t="s">
        <v>57</v>
      </c>
      <c r="D24" s="13">
        <v>9</v>
      </c>
      <c r="E24" s="13">
        <v>9</v>
      </c>
      <c r="F24" s="10" t="s">
        <v>32</v>
      </c>
    </row>
    <row r="25" spans="2:7" s="16" customFormat="1" ht="15" customHeight="1" x14ac:dyDescent="0.2">
      <c r="B25" s="7" t="s">
        <v>131</v>
      </c>
      <c r="C25" s="7" t="s">
        <v>129</v>
      </c>
      <c r="D25" s="13">
        <v>8.4499999999999993</v>
      </c>
      <c r="E25" s="13">
        <v>8.4</v>
      </c>
      <c r="F25" s="10" t="s">
        <v>32</v>
      </c>
    </row>
    <row r="26" spans="2:7" s="16" customFormat="1" ht="15" customHeight="1" x14ac:dyDescent="0.2">
      <c r="B26" s="7" t="s">
        <v>132</v>
      </c>
      <c r="C26" s="7" t="s">
        <v>130</v>
      </c>
      <c r="D26" s="13">
        <v>5.83</v>
      </c>
      <c r="E26" s="13">
        <v>5.81</v>
      </c>
      <c r="F26" s="10" t="s">
        <v>32</v>
      </c>
    </row>
    <row r="27" spans="2:7" s="16" customFormat="1" ht="15" customHeight="1" x14ac:dyDescent="0.2">
      <c r="B27" s="74" t="s">
        <v>36</v>
      </c>
      <c r="C27" s="75"/>
      <c r="D27" s="75"/>
      <c r="E27" s="75"/>
      <c r="F27" s="76"/>
    </row>
    <row r="28" spans="2:7" s="16" customFormat="1" ht="15" customHeight="1" x14ac:dyDescent="0.2">
      <c r="B28" s="7" t="s">
        <v>53</v>
      </c>
      <c r="C28" s="7" t="s">
        <v>54</v>
      </c>
      <c r="D28" s="13">
        <v>1.26</v>
      </c>
      <c r="E28" s="11">
        <v>1.26</v>
      </c>
      <c r="F28" s="10" t="s">
        <v>32</v>
      </c>
    </row>
    <row r="29" spans="2:7" s="16" customFormat="1" ht="15" customHeight="1" x14ac:dyDescent="0.2">
      <c r="B29" s="7" t="s">
        <v>205</v>
      </c>
      <c r="C29" s="7" t="s">
        <v>206</v>
      </c>
      <c r="D29" s="13">
        <v>6.8</v>
      </c>
      <c r="E29" s="11">
        <v>6.8</v>
      </c>
      <c r="F29" s="10" t="s">
        <v>32</v>
      </c>
    </row>
    <row r="30" spans="2:7" s="16" customFormat="1" ht="15" customHeight="1" x14ac:dyDescent="0.2">
      <c r="B30" s="7" t="s">
        <v>215</v>
      </c>
      <c r="C30" s="7" t="s">
        <v>216</v>
      </c>
      <c r="D30" s="13">
        <v>0.5</v>
      </c>
      <c r="E30" s="11">
        <v>0.5</v>
      </c>
      <c r="F30" s="10" t="s">
        <v>32</v>
      </c>
    </row>
    <row r="31" spans="2:7" s="16" customFormat="1" ht="53.25" customHeight="1" x14ac:dyDescent="0.2">
      <c r="B31" s="7" t="s">
        <v>9</v>
      </c>
      <c r="C31" s="12" t="s">
        <v>10</v>
      </c>
      <c r="D31" s="1" t="s">
        <v>29</v>
      </c>
      <c r="E31" s="1" t="s">
        <v>16</v>
      </c>
      <c r="F31" s="10" t="s">
        <v>30</v>
      </c>
      <c r="G31"/>
    </row>
    <row r="32" spans="2:7" s="16" customFormat="1" ht="15" customHeight="1" x14ac:dyDescent="0.2">
      <c r="B32" s="74" t="s">
        <v>41</v>
      </c>
      <c r="C32" s="75"/>
      <c r="D32" s="75"/>
      <c r="E32" s="75"/>
      <c r="F32" s="76"/>
    </row>
    <row r="33" spans="2:7" s="16" customFormat="1" ht="13.5" customHeight="1" x14ac:dyDescent="0.2">
      <c r="B33" s="7" t="s">
        <v>98</v>
      </c>
      <c r="C33" s="7" t="s">
        <v>99</v>
      </c>
      <c r="D33" s="13">
        <v>0.7</v>
      </c>
      <c r="E33" s="11">
        <v>0.7</v>
      </c>
      <c r="F33" s="10" t="s">
        <v>32</v>
      </c>
    </row>
    <row r="34" spans="2:7" s="16" customFormat="1" ht="15" customHeight="1" x14ac:dyDescent="0.2">
      <c r="B34" s="74" t="s">
        <v>39</v>
      </c>
      <c r="C34" s="75"/>
      <c r="D34" s="75"/>
      <c r="E34" s="75"/>
      <c r="F34" s="76"/>
    </row>
    <row r="35" spans="2:7" s="16" customFormat="1" ht="13.5" customHeight="1" x14ac:dyDescent="0.2">
      <c r="B35" s="7" t="s">
        <v>37</v>
      </c>
      <c r="C35" s="12" t="s">
        <v>38</v>
      </c>
      <c r="D35" s="13">
        <v>0.64</v>
      </c>
      <c r="E35" s="11">
        <v>0.64</v>
      </c>
      <c r="F35" s="10" t="s">
        <v>32</v>
      </c>
    </row>
    <row r="36" spans="2:7" s="16" customFormat="1" ht="15" customHeight="1" x14ac:dyDescent="0.2">
      <c r="B36" s="74" t="s">
        <v>27</v>
      </c>
      <c r="C36" s="75"/>
      <c r="D36" s="75"/>
      <c r="E36" s="75"/>
      <c r="F36" s="76"/>
    </row>
    <row r="37" spans="2:7" s="16" customFormat="1" ht="13.5" customHeight="1" x14ac:dyDescent="0.2">
      <c r="B37" s="7" t="s">
        <v>71</v>
      </c>
      <c r="C37" s="12" t="s">
        <v>72</v>
      </c>
      <c r="D37" s="13">
        <v>1</v>
      </c>
      <c r="E37" s="11">
        <v>1</v>
      </c>
      <c r="F37" s="10" t="s">
        <v>32</v>
      </c>
    </row>
    <row r="38" spans="2:7" ht="15" x14ac:dyDescent="0.2">
      <c r="B38" s="7" t="s">
        <v>46</v>
      </c>
      <c r="C38" s="7" t="s">
        <v>47</v>
      </c>
      <c r="D38" s="13">
        <v>1.4</v>
      </c>
      <c r="E38" s="11">
        <v>1.4</v>
      </c>
      <c r="F38" s="10" t="s">
        <v>32</v>
      </c>
    </row>
    <row r="39" spans="2:7" s="16" customFormat="1" ht="15" x14ac:dyDescent="0.2">
      <c r="B39" s="7" t="s">
        <v>84</v>
      </c>
      <c r="C39" s="7" t="s">
        <v>85</v>
      </c>
      <c r="D39" s="13">
        <v>0.72</v>
      </c>
      <c r="E39" s="13">
        <v>0.72</v>
      </c>
      <c r="F39" s="10" t="s">
        <v>32</v>
      </c>
    </row>
    <row r="40" spans="2:7" s="16" customFormat="1" ht="15" customHeight="1" x14ac:dyDescent="0.2">
      <c r="B40" s="74" t="s">
        <v>55</v>
      </c>
      <c r="C40" s="75"/>
      <c r="D40" s="75"/>
      <c r="E40" s="75"/>
      <c r="F40" s="76"/>
      <c r="G40"/>
    </row>
    <row r="41" spans="2:7" s="16" customFormat="1" ht="15" customHeight="1" x14ac:dyDescent="0.2">
      <c r="B41" s="7" t="s">
        <v>58</v>
      </c>
      <c r="C41" s="12" t="s">
        <v>59</v>
      </c>
      <c r="D41" s="13">
        <v>1</v>
      </c>
      <c r="E41" s="11">
        <v>1</v>
      </c>
      <c r="F41" s="10" t="s">
        <v>32</v>
      </c>
    </row>
    <row r="42" spans="2:7" s="16" customFormat="1" ht="15" customHeight="1" x14ac:dyDescent="0.2">
      <c r="B42" s="7" t="s">
        <v>90</v>
      </c>
      <c r="C42" s="7" t="s">
        <v>91</v>
      </c>
      <c r="D42" s="13" t="s">
        <v>28</v>
      </c>
      <c r="E42" s="11" t="s">
        <v>28</v>
      </c>
      <c r="F42" s="10" t="s">
        <v>32</v>
      </c>
    </row>
    <row r="43" spans="2:7" s="16" customFormat="1" ht="15" customHeight="1" x14ac:dyDescent="0.2">
      <c r="B43" s="7" t="s">
        <v>92</v>
      </c>
      <c r="C43" s="7" t="s">
        <v>93</v>
      </c>
      <c r="D43" s="13" t="s">
        <v>28</v>
      </c>
      <c r="E43" s="11" t="s">
        <v>28</v>
      </c>
      <c r="F43" s="10" t="s">
        <v>32</v>
      </c>
    </row>
    <row r="44" spans="2:7" s="16" customFormat="1" ht="15" customHeight="1" x14ac:dyDescent="0.2">
      <c r="B44" s="7" t="s">
        <v>43</v>
      </c>
      <c r="C44" s="7" t="s">
        <v>42</v>
      </c>
      <c r="D44" s="13">
        <v>2.5499999999999998</v>
      </c>
      <c r="E44" s="11">
        <v>2.5499999999999998</v>
      </c>
      <c r="F44" s="10" t="s">
        <v>32</v>
      </c>
    </row>
    <row r="45" spans="2:7" s="16" customFormat="1" ht="15" customHeight="1" x14ac:dyDescent="0.2">
      <c r="B45" s="7" t="s">
        <v>116</v>
      </c>
      <c r="C45" s="7" t="s">
        <v>117</v>
      </c>
      <c r="D45" s="11" t="s">
        <v>28</v>
      </c>
      <c r="E45" s="11" t="s">
        <v>28</v>
      </c>
      <c r="F45" s="10" t="s">
        <v>32</v>
      </c>
    </row>
    <row r="46" spans="2:7" s="16" customFormat="1" ht="15" customHeight="1" x14ac:dyDescent="0.2">
      <c r="B46" s="7" t="s">
        <v>178</v>
      </c>
      <c r="C46" s="7" t="s">
        <v>179</v>
      </c>
      <c r="D46" s="11" t="s">
        <v>28</v>
      </c>
      <c r="E46" s="11" t="s">
        <v>28</v>
      </c>
      <c r="F46" s="10" t="s">
        <v>32</v>
      </c>
    </row>
    <row r="47" spans="2:7" s="16" customFormat="1" ht="15" customHeight="1" x14ac:dyDescent="0.2">
      <c r="B47" s="7" t="s">
        <v>203</v>
      </c>
      <c r="C47" s="7" t="s">
        <v>204</v>
      </c>
      <c r="D47" s="11" t="s">
        <v>28</v>
      </c>
      <c r="E47" s="11" t="s">
        <v>28</v>
      </c>
      <c r="F47" s="10" t="s">
        <v>32</v>
      </c>
    </row>
    <row r="48" spans="2:7" s="16" customFormat="1" ht="15" customHeight="1" x14ac:dyDescent="0.2">
      <c r="B48" s="7" t="s">
        <v>210</v>
      </c>
      <c r="C48" s="7" t="s">
        <v>209</v>
      </c>
      <c r="D48" s="11" t="s">
        <v>28</v>
      </c>
      <c r="E48" s="11" t="s">
        <v>28</v>
      </c>
      <c r="F48" s="10" t="s">
        <v>32</v>
      </c>
    </row>
    <row r="49" spans="2:6" s="16" customFormat="1" ht="15" customHeight="1" x14ac:dyDescent="0.2">
      <c r="B49" s="7" t="s">
        <v>211</v>
      </c>
      <c r="C49" s="7" t="s">
        <v>212</v>
      </c>
      <c r="D49" s="11" t="s">
        <v>28</v>
      </c>
      <c r="E49" s="11" t="s">
        <v>28</v>
      </c>
      <c r="F49" s="10" t="s">
        <v>32</v>
      </c>
    </row>
    <row r="50" spans="2:6" s="16" customFormat="1" ht="15" customHeight="1" x14ac:dyDescent="0.2">
      <c r="B50" s="74" t="s">
        <v>21</v>
      </c>
      <c r="C50" s="75"/>
      <c r="D50" s="75"/>
      <c r="E50" s="75"/>
      <c r="F50" s="76"/>
    </row>
    <row r="51" spans="2:6" s="16" customFormat="1" ht="15" customHeight="1" x14ac:dyDescent="0.2">
      <c r="B51" s="7" t="s">
        <v>65</v>
      </c>
      <c r="C51" s="7" t="s">
        <v>66</v>
      </c>
      <c r="D51" s="13">
        <v>0.45</v>
      </c>
      <c r="E51" s="11">
        <v>0.45</v>
      </c>
      <c r="F51" s="10" t="s">
        <v>32</v>
      </c>
    </row>
    <row r="52" spans="2:6" s="16" customFormat="1" ht="15" customHeight="1" x14ac:dyDescent="0.2">
      <c r="B52" s="74" t="s">
        <v>23</v>
      </c>
      <c r="C52" s="75"/>
      <c r="D52" s="75"/>
      <c r="E52" s="75"/>
      <c r="F52" s="76"/>
    </row>
    <row r="53" spans="2:6" ht="15" x14ac:dyDescent="0.2">
      <c r="B53" s="7" t="s">
        <v>196</v>
      </c>
      <c r="C53" s="7" t="s">
        <v>197</v>
      </c>
      <c r="D53" s="13">
        <v>70</v>
      </c>
      <c r="E53" s="11">
        <v>70</v>
      </c>
      <c r="F53" s="10" t="s">
        <v>32</v>
      </c>
    </row>
    <row r="54" spans="2:6" ht="15" x14ac:dyDescent="0.2">
      <c r="B54" s="74" t="s">
        <v>25</v>
      </c>
      <c r="C54" s="75"/>
      <c r="D54" s="75"/>
      <c r="E54" s="75"/>
      <c r="F54" s="76"/>
    </row>
    <row r="55" spans="2:6" ht="15" x14ac:dyDescent="0.2">
      <c r="B55" s="6" t="s">
        <v>133</v>
      </c>
      <c r="C55" s="41" t="s">
        <v>128</v>
      </c>
      <c r="D55" s="13">
        <v>5.2</v>
      </c>
      <c r="E55" s="13">
        <v>5.2</v>
      </c>
      <c r="F55" s="10" t="s">
        <v>32</v>
      </c>
    </row>
  </sheetData>
  <mergeCells count="15">
    <mergeCell ref="B54:F54"/>
    <mergeCell ref="B52:F52"/>
    <mergeCell ref="B1:F1"/>
    <mergeCell ref="B3:F3"/>
    <mergeCell ref="B17:F17"/>
    <mergeCell ref="B50:F50"/>
    <mergeCell ref="B14:F14"/>
    <mergeCell ref="B10:F10"/>
    <mergeCell ref="B27:F27"/>
    <mergeCell ref="B36:F36"/>
    <mergeCell ref="B40:F40"/>
    <mergeCell ref="B22:F22"/>
    <mergeCell ref="B34:F34"/>
    <mergeCell ref="B32:F32"/>
    <mergeCell ref="B8:F8"/>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13" workbookViewId="0">
      <selection activeCell="E28" sqref="E28"/>
    </sheetView>
  </sheetViews>
  <sheetFormatPr defaultColWidth="9" defaultRowHeight="14.25" x14ac:dyDescent="0.2"/>
  <cols>
    <col min="1" max="1" width="42" style="16" customWidth="1"/>
    <col min="2" max="2" width="8.625" style="16" customWidth="1"/>
    <col min="3" max="9" width="9" style="16"/>
    <col min="10" max="10" width="25.375" style="16" customWidth="1"/>
    <col min="11" max="11" width="9" style="16" hidden="1" customWidth="1"/>
    <col min="12" max="12" width="3" style="16" customWidth="1"/>
    <col min="13" max="13" width="7" style="16" customWidth="1"/>
    <col min="14" max="16384" width="9" style="16"/>
  </cols>
  <sheetData>
    <row r="1" spans="1:16" ht="24" customHeight="1" x14ac:dyDescent="0.2">
      <c r="A1" s="84" t="s">
        <v>219</v>
      </c>
      <c r="B1" s="84"/>
      <c r="C1" s="84"/>
      <c r="D1" s="84"/>
      <c r="E1" s="84"/>
      <c r="F1" s="84"/>
      <c r="G1" s="84"/>
      <c r="H1" s="84"/>
      <c r="I1" s="84"/>
      <c r="J1" s="84"/>
      <c r="K1" s="84"/>
      <c r="L1" s="84"/>
    </row>
    <row r="2" spans="1:16" ht="47.25" customHeight="1" x14ac:dyDescent="0.2">
      <c r="A2" s="6" t="s">
        <v>48</v>
      </c>
      <c r="B2" s="81" t="s">
        <v>155</v>
      </c>
      <c r="C2" s="82"/>
      <c r="D2" s="82"/>
      <c r="E2" s="82"/>
      <c r="F2" s="82"/>
      <c r="G2" s="82"/>
      <c r="H2" s="82"/>
      <c r="I2" s="82"/>
      <c r="J2" s="82"/>
      <c r="K2" s="82"/>
      <c r="L2" s="82"/>
      <c r="M2" s="83"/>
    </row>
    <row r="3" spans="1:16" ht="24.75" customHeight="1" x14ac:dyDescent="0.2">
      <c r="A3" s="6" t="s">
        <v>49</v>
      </c>
      <c r="B3" s="81" t="s">
        <v>156</v>
      </c>
      <c r="C3" s="82"/>
      <c r="D3" s="82"/>
      <c r="E3" s="82"/>
      <c r="F3" s="82"/>
      <c r="G3" s="82"/>
      <c r="H3" s="82"/>
      <c r="I3" s="82"/>
      <c r="J3" s="82"/>
      <c r="K3" s="82"/>
      <c r="L3" s="82"/>
      <c r="M3" s="83"/>
    </row>
    <row r="4" spans="1:16" ht="26.25" customHeight="1" x14ac:dyDescent="0.2">
      <c r="A4" s="6" t="s">
        <v>83</v>
      </c>
      <c r="B4" s="81" t="s">
        <v>159</v>
      </c>
      <c r="C4" s="82"/>
      <c r="D4" s="82"/>
      <c r="E4" s="82"/>
      <c r="F4" s="82"/>
      <c r="G4" s="82"/>
      <c r="H4" s="82"/>
      <c r="I4" s="82"/>
      <c r="J4" s="82"/>
      <c r="K4" s="82"/>
      <c r="L4" s="82"/>
      <c r="M4" s="83"/>
      <c r="N4" s="29"/>
      <c r="O4" s="29"/>
      <c r="P4" s="29"/>
    </row>
    <row r="5" spans="1:16" ht="27.75" customHeight="1" x14ac:dyDescent="0.2">
      <c r="A5" s="6" t="s">
        <v>50</v>
      </c>
      <c r="B5" s="81" t="s">
        <v>157</v>
      </c>
      <c r="C5" s="82"/>
      <c r="D5" s="82"/>
      <c r="E5" s="82"/>
      <c r="F5" s="82"/>
      <c r="G5" s="82"/>
      <c r="H5" s="82"/>
      <c r="I5" s="82"/>
      <c r="J5" s="82"/>
      <c r="K5" s="82"/>
      <c r="L5" s="82"/>
      <c r="M5" s="83"/>
    </row>
    <row r="6" spans="1:16" ht="28.5" customHeight="1" x14ac:dyDescent="0.2">
      <c r="A6" s="6" t="s">
        <v>51</v>
      </c>
      <c r="B6" s="81" t="s">
        <v>158</v>
      </c>
      <c r="C6" s="82"/>
      <c r="D6" s="82"/>
      <c r="E6" s="82"/>
      <c r="F6" s="82"/>
      <c r="G6" s="82"/>
      <c r="H6" s="82"/>
      <c r="I6" s="82"/>
      <c r="J6" s="82"/>
      <c r="K6" s="82"/>
      <c r="L6" s="82"/>
      <c r="M6" s="83"/>
    </row>
    <row r="7" spans="1:16" ht="26.25" customHeight="1" x14ac:dyDescent="0.2">
      <c r="A7" s="6" t="s">
        <v>82</v>
      </c>
      <c r="B7" s="81" t="s">
        <v>160</v>
      </c>
      <c r="C7" s="82"/>
      <c r="D7" s="82"/>
      <c r="E7" s="82"/>
      <c r="F7" s="82"/>
      <c r="G7" s="82"/>
      <c r="H7" s="82"/>
      <c r="I7" s="82"/>
      <c r="J7" s="82"/>
      <c r="K7" s="82"/>
      <c r="L7" s="82"/>
      <c r="M7" s="83"/>
    </row>
    <row r="8" spans="1:16" ht="23.25" customHeight="1" x14ac:dyDescent="0.2">
      <c r="A8" s="6" t="s">
        <v>52</v>
      </c>
      <c r="B8" s="81" t="s">
        <v>161</v>
      </c>
      <c r="C8" s="82"/>
      <c r="D8" s="82"/>
      <c r="E8" s="82"/>
      <c r="F8" s="82"/>
      <c r="G8" s="82"/>
      <c r="H8" s="82"/>
      <c r="I8" s="82"/>
      <c r="J8" s="82"/>
      <c r="K8" s="82"/>
      <c r="L8" s="82"/>
      <c r="M8" s="83"/>
    </row>
    <row r="9" spans="1:16" ht="24" customHeight="1" x14ac:dyDescent="0.2">
      <c r="A9" s="6" t="s">
        <v>60</v>
      </c>
      <c r="B9" s="81" t="s">
        <v>162</v>
      </c>
      <c r="C9" s="82"/>
      <c r="D9" s="82"/>
      <c r="E9" s="82"/>
      <c r="F9" s="82"/>
      <c r="G9" s="82"/>
      <c r="H9" s="82"/>
      <c r="I9" s="82"/>
      <c r="J9" s="82"/>
      <c r="K9" s="82"/>
      <c r="L9" s="82"/>
      <c r="M9" s="83"/>
    </row>
    <row r="10" spans="1:16" ht="27" customHeight="1" x14ac:dyDescent="0.2">
      <c r="A10" s="6" t="s">
        <v>81</v>
      </c>
      <c r="B10" s="78" t="s">
        <v>163</v>
      </c>
      <c r="C10" s="79"/>
      <c r="D10" s="79"/>
      <c r="E10" s="79"/>
      <c r="F10" s="79"/>
      <c r="G10" s="79"/>
      <c r="H10" s="79"/>
      <c r="I10" s="79"/>
      <c r="J10" s="79"/>
      <c r="K10" s="79"/>
      <c r="L10" s="79"/>
      <c r="M10" s="80"/>
    </row>
    <row r="11" spans="1:16" ht="51" customHeight="1" x14ac:dyDescent="0.2">
      <c r="A11" s="6" t="s">
        <v>102</v>
      </c>
      <c r="B11" s="78" t="s">
        <v>180</v>
      </c>
      <c r="C11" s="79"/>
      <c r="D11" s="79"/>
      <c r="E11" s="79"/>
      <c r="F11" s="79"/>
      <c r="G11" s="79"/>
      <c r="H11" s="79"/>
      <c r="I11" s="79"/>
      <c r="J11" s="79"/>
      <c r="K11" s="79"/>
      <c r="L11" s="79"/>
      <c r="M11" s="80"/>
    </row>
    <row r="12" spans="1:16" ht="51.75" customHeight="1" x14ac:dyDescent="0.2">
      <c r="A12" s="6" t="s">
        <v>103</v>
      </c>
      <c r="B12" s="78" t="s">
        <v>166</v>
      </c>
      <c r="C12" s="79"/>
      <c r="D12" s="79"/>
      <c r="E12" s="79"/>
      <c r="F12" s="79"/>
      <c r="G12" s="79"/>
      <c r="H12" s="79"/>
      <c r="I12" s="79"/>
      <c r="J12" s="79"/>
      <c r="K12" s="79"/>
      <c r="L12" s="79"/>
      <c r="M12" s="80"/>
    </row>
    <row r="13" spans="1:16" ht="46.5" customHeight="1" x14ac:dyDescent="0.2">
      <c r="A13" s="6" t="s">
        <v>106</v>
      </c>
      <c r="B13" s="78" t="s">
        <v>165</v>
      </c>
      <c r="C13" s="79"/>
      <c r="D13" s="79"/>
      <c r="E13" s="79"/>
      <c r="F13" s="79"/>
      <c r="G13" s="79"/>
      <c r="H13" s="79"/>
      <c r="I13" s="79"/>
      <c r="J13" s="79"/>
      <c r="K13" s="79"/>
      <c r="L13" s="79"/>
      <c r="M13" s="80"/>
    </row>
    <row r="14" spans="1:16" ht="36" customHeight="1" x14ac:dyDescent="0.2">
      <c r="A14" s="6" t="s">
        <v>123</v>
      </c>
      <c r="B14" s="81" t="s">
        <v>164</v>
      </c>
      <c r="C14" s="82"/>
      <c r="D14" s="82"/>
      <c r="E14" s="82"/>
      <c r="F14" s="82"/>
      <c r="G14" s="82"/>
      <c r="H14" s="82"/>
      <c r="I14" s="82"/>
      <c r="J14" s="82"/>
      <c r="K14" s="82"/>
      <c r="L14" s="82"/>
      <c r="M14" s="83"/>
    </row>
    <row r="15" spans="1:16" ht="23.25" customHeight="1" x14ac:dyDescent="0.2">
      <c r="A15" s="6" t="s">
        <v>124</v>
      </c>
      <c r="B15" s="81" t="s">
        <v>167</v>
      </c>
      <c r="C15" s="82"/>
      <c r="D15" s="82"/>
      <c r="E15" s="82"/>
      <c r="F15" s="82"/>
      <c r="G15" s="82"/>
      <c r="H15" s="82"/>
      <c r="I15" s="82"/>
      <c r="J15" s="82"/>
      <c r="K15" s="82"/>
      <c r="L15" s="82"/>
      <c r="M15" s="83"/>
    </row>
    <row r="16" spans="1:16" ht="18.75" customHeight="1" x14ac:dyDescent="0.2">
      <c r="A16" s="6" t="s">
        <v>140</v>
      </c>
      <c r="B16" s="81" t="s">
        <v>122</v>
      </c>
      <c r="C16" s="82"/>
      <c r="D16" s="82"/>
      <c r="E16" s="82"/>
      <c r="F16" s="82"/>
      <c r="G16" s="82"/>
      <c r="H16" s="82"/>
      <c r="I16" s="82"/>
      <c r="J16" s="82"/>
      <c r="K16" s="82"/>
      <c r="L16" s="82"/>
      <c r="M16" s="83"/>
    </row>
    <row r="17" spans="1:13" ht="23.25" customHeight="1" x14ac:dyDescent="0.2">
      <c r="A17" s="6" t="s">
        <v>125</v>
      </c>
      <c r="B17" s="81" t="s">
        <v>164</v>
      </c>
      <c r="C17" s="82"/>
      <c r="D17" s="82"/>
      <c r="E17" s="82"/>
      <c r="F17" s="82"/>
      <c r="G17" s="82"/>
      <c r="H17" s="82"/>
      <c r="I17" s="82"/>
      <c r="J17" s="82"/>
      <c r="K17" s="82"/>
      <c r="L17" s="82"/>
      <c r="M17" s="83"/>
    </row>
    <row r="18" spans="1:13" ht="15" customHeight="1" x14ac:dyDescent="0.2">
      <c r="A18" s="6" t="s">
        <v>147</v>
      </c>
      <c r="B18" s="78" t="s">
        <v>168</v>
      </c>
      <c r="C18" s="79"/>
      <c r="D18" s="79"/>
      <c r="E18" s="79"/>
      <c r="F18" s="79"/>
      <c r="G18" s="79"/>
      <c r="H18" s="79"/>
      <c r="I18" s="79"/>
      <c r="J18" s="79"/>
      <c r="K18" s="79"/>
      <c r="L18" s="79"/>
      <c r="M18" s="80"/>
    </row>
    <row r="19" spans="1:13" ht="15" customHeight="1" x14ac:dyDescent="0.2">
      <c r="A19" s="6" t="s">
        <v>115</v>
      </c>
      <c r="B19" s="78" t="s">
        <v>168</v>
      </c>
      <c r="C19" s="79"/>
      <c r="D19" s="79"/>
      <c r="E19" s="79"/>
      <c r="F19" s="79"/>
      <c r="G19" s="79"/>
      <c r="H19" s="79"/>
      <c r="I19" s="79"/>
      <c r="J19" s="79"/>
      <c r="K19" s="79"/>
      <c r="L19" s="79"/>
      <c r="M19" s="80"/>
    </row>
    <row r="20" spans="1:13" ht="15" customHeight="1" x14ac:dyDescent="0.2">
      <c r="A20" s="6" t="s">
        <v>148</v>
      </c>
      <c r="B20" s="78" t="s">
        <v>168</v>
      </c>
      <c r="C20" s="79"/>
      <c r="D20" s="79"/>
      <c r="E20" s="79"/>
      <c r="F20" s="79"/>
      <c r="G20" s="79"/>
      <c r="H20" s="79"/>
      <c r="I20" s="79"/>
      <c r="J20" s="79"/>
      <c r="K20" s="79"/>
      <c r="L20" s="79"/>
      <c r="M20" s="80"/>
    </row>
    <row r="21" spans="1:13" ht="15" customHeight="1" x14ac:dyDescent="0.2">
      <c r="A21" s="6" t="s">
        <v>149</v>
      </c>
      <c r="B21" s="78" t="s">
        <v>168</v>
      </c>
      <c r="C21" s="79"/>
      <c r="D21" s="79"/>
      <c r="E21" s="79"/>
      <c r="F21" s="79"/>
      <c r="G21" s="79"/>
      <c r="H21" s="79"/>
      <c r="I21" s="79"/>
      <c r="J21" s="79"/>
      <c r="K21" s="79"/>
      <c r="L21" s="79"/>
      <c r="M21" s="80"/>
    </row>
    <row r="22" spans="1:13" ht="15" customHeight="1" x14ac:dyDescent="0.2">
      <c r="A22" s="6" t="s">
        <v>151</v>
      </c>
      <c r="B22" s="78" t="s">
        <v>168</v>
      </c>
      <c r="C22" s="79"/>
      <c r="D22" s="79"/>
      <c r="E22" s="79"/>
      <c r="F22" s="79"/>
      <c r="G22" s="79"/>
      <c r="H22" s="79"/>
      <c r="I22" s="79"/>
      <c r="J22" s="79"/>
      <c r="K22" s="79"/>
      <c r="L22" s="79"/>
      <c r="M22" s="80"/>
    </row>
    <row r="23" spans="1:13" ht="15" customHeight="1" x14ac:dyDescent="0.2">
      <c r="A23" s="6" t="s">
        <v>150</v>
      </c>
      <c r="B23" s="78" t="s">
        <v>168</v>
      </c>
      <c r="C23" s="79"/>
      <c r="D23" s="79"/>
      <c r="E23" s="79"/>
      <c r="F23" s="79"/>
      <c r="G23" s="79"/>
      <c r="H23" s="79"/>
      <c r="I23" s="79"/>
      <c r="J23" s="79"/>
      <c r="K23" s="79"/>
      <c r="L23" s="79"/>
      <c r="M23" s="80"/>
    </row>
    <row r="24" spans="1:13" ht="15" customHeight="1" x14ac:dyDescent="0.2">
      <c r="A24" s="6" t="s">
        <v>152</v>
      </c>
      <c r="B24" s="78" t="s">
        <v>168</v>
      </c>
      <c r="C24" s="79"/>
      <c r="D24" s="79"/>
      <c r="E24" s="79"/>
      <c r="F24" s="79"/>
      <c r="G24" s="79"/>
      <c r="H24" s="79"/>
      <c r="I24" s="79"/>
      <c r="J24" s="79"/>
      <c r="K24" s="79"/>
      <c r="L24" s="79"/>
      <c r="M24" s="80"/>
    </row>
    <row r="25" spans="1:13" ht="15" customHeight="1" x14ac:dyDescent="0.2">
      <c r="A25" s="6" t="s">
        <v>153</v>
      </c>
      <c r="B25" s="78" t="s">
        <v>168</v>
      </c>
      <c r="C25" s="79"/>
      <c r="D25" s="79"/>
      <c r="E25" s="79"/>
      <c r="F25" s="79"/>
      <c r="G25" s="79"/>
      <c r="H25" s="79"/>
      <c r="I25" s="79"/>
      <c r="J25" s="79"/>
      <c r="K25" s="79"/>
      <c r="L25" s="79"/>
      <c r="M25" s="80"/>
    </row>
    <row r="26" spans="1:13" ht="15" customHeight="1" x14ac:dyDescent="0.2">
      <c r="A26" s="6" t="s">
        <v>154</v>
      </c>
      <c r="B26" s="78" t="s">
        <v>168</v>
      </c>
      <c r="C26" s="79"/>
      <c r="D26" s="79"/>
      <c r="E26" s="79"/>
      <c r="F26" s="79"/>
      <c r="G26" s="79"/>
      <c r="H26" s="79"/>
      <c r="I26" s="79"/>
      <c r="J26" s="79"/>
      <c r="K26" s="79"/>
      <c r="L26" s="79"/>
      <c r="M26" s="80"/>
    </row>
    <row r="27" spans="1:13" ht="15" customHeight="1" x14ac:dyDescent="0.2">
      <c r="A27" s="6" t="s">
        <v>207</v>
      </c>
      <c r="B27" s="81" t="s">
        <v>208</v>
      </c>
      <c r="C27" s="82"/>
      <c r="D27" s="82"/>
      <c r="E27" s="82"/>
      <c r="F27" s="82"/>
      <c r="G27" s="82"/>
      <c r="H27" s="82"/>
      <c r="I27" s="82"/>
      <c r="J27" s="82"/>
      <c r="K27" s="82"/>
      <c r="L27" s="82"/>
      <c r="M27" s="83"/>
    </row>
  </sheetData>
  <mergeCells count="27">
    <mergeCell ref="B27:M27"/>
    <mergeCell ref="B22:M22"/>
    <mergeCell ref="B23:M23"/>
    <mergeCell ref="B24:M24"/>
    <mergeCell ref="B25:M25"/>
    <mergeCell ref="B26:M26"/>
    <mergeCell ref="A1:L1"/>
    <mergeCell ref="B7:M7"/>
    <mergeCell ref="B8:M8"/>
    <mergeCell ref="B6:M6"/>
    <mergeCell ref="B2:M2"/>
    <mergeCell ref="B4:M4"/>
    <mergeCell ref="B3:M3"/>
    <mergeCell ref="B5:M5"/>
    <mergeCell ref="B18:M18"/>
    <mergeCell ref="B19:M19"/>
    <mergeCell ref="B20:M20"/>
    <mergeCell ref="B21:M21"/>
    <mergeCell ref="B9:M9"/>
    <mergeCell ref="B17:M17"/>
    <mergeCell ref="B14:M14"/>
    <mergeCell ref="B15:M15"/>
    <mergeCell ref="B16:M16"/>
    <mergeCell ref="B10:M10"/>
    <mergeCell ref="B11:M11"/>
    <mergeCell ref="B12:M12"/>
    <mergeCell ref="B13:M13"/>
  </mergeCells>
  <pageMargins left="0" right="0" top="0" bottom="0" header="0.31496062992126" footer="0.31496062992126"/>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Bulletin </vt:lpstr>
      <vt:lpstr>Non Iraqs</vt:lpstr>
      <vt:lpstr>Non trading</vt:lpstr>
      <vt:lpstr>Suspend companies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2016-10-03T11:24:34Z</dcterms:modified>
</cp:coreProperties>
</file>